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 hidePivotFieldList="1"/>
  <mc:AlternateContent xmlns:mc="http://schemas.openxmlformats.org/markup-compatibility/2006">
    <mc:Choice Requires="x15">
      <x15ac:absPath xmlns:x15ac="http://schemas.microsoft.com/office/spreadsheetml/2010/11/ac" url="/Users/MacDisc/Google Drive (ISC)/ISC drive/08 Advocacy/NSW Invasives/GIPA Mar 2018 feral deer in Illawarra/"/>
    </mc:Choice>
  </mc:AlternateContent>
  <bookViews>
    <workbookView xWindow="0" yWindow="460" windowWidth="28800" windowHeight="17540" tabRatio="500"/>
  </bookViews>
  <sheets>
    <sheet name="GIPA Data" sheetId="1" r:id="rId1"/>
    <sheet name="Categories" sheetId="3" r:id="rId2"/>
    <sheet name="Categories by district" sheetId="4" r:id="rId3"/>
    <sheet name="Categories by date" sheetId="7" r:id="rId4"/>
    <sheet name="Most dangerous suburbs" sheetId="10" r:id="rId5"/>
    <sheet name="Most dangerous roads" sheetId="11" r:id="rId6"/>
  </sheets>
  <calcPr calcId="150001" concurrentCalc="0"/>
  <pivotCaches>
    <pivotCache cacheId="0" r:id="rId7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1" i="11" l="1"/>
  <c r="C31" i="11"/>
  <c r="E22" i="7"/>
</calcChain>
</file>

<file path=xl/sharedStrings.xml><?xml version="1.0" encoding="utf-8"?>
<sst xmlns="http://schemas.openxmlformats.org/spreadsheetml/2006/main" count="751" uniqueCount="124">
  <si>
    <t>Police District</t>
  </si>
  <si>
    <t>Incident category</t>
  </si>
  <si>
    <t>Personal injury</t>
  </si>
  <si>
    <t>Incident date</t>
  </si>
  <si>
    <t>Address</t>
  </si>
  <si>
    <t>Suburb</t>
  </si>
  <si>
    <t>Postcode</t>
  </si>
  <si>
    <t>Wollongong</t>
  </si>
  <si>
    <t>Lake Illawarra</t>
  </si>
  <si>
    <t>Minor traffic crash</t>
  </si>
  <si>
    <t>Major traffic crash</t>
  </si>
  <si>
    <t>No</t>
  </si>
  <si>
    <t>Yes</t>
  </si>
  <si>
    <t>Yes, deceased</t>
  </si>
  <si>
    <t>Missing</t>
  </si>
  <si>
    <t>Lady Wakehurst Dr</t>
  </si>
  <si>
    <t>F6 Fwy</t>
  </si>
  <si>
    <t>Helensburgh</t>
  </si>
  <si>
    <t>Darkes Forests</t>
  </si>
  <si>
    <t>Parkes St</t>
  </si>
  <si>
    <t>Lawrence Hargrave Dr</t>
  </si>
  <si>
    <t>Old Princes Hwy</t>
  </si>
  <si>
    <t>Southern Fwy</t>
  </si>
  <si>
    <t>West Wollongong</t>
  </si>
  <si>
    <t>West Dapto Rd</t>
  </si>
  <si>
    <t>Mount Pleasant</t>
  </si>
  <si>
    <t>Horsley</t>
  </si>
  <si>
    <t>Cordeaux Rd</t>
  </si>
  <si>
    <t>Kembla Heights</t>
  </si>
  <si>
    <t>Berkeley</t>
  </si>
  <si>
    <t>Gwynneville</t>
  </si>
  <si>
    <t>Stanwell Tops</t>
  </si>
  <si>
    <t>Mount Ousley Rd</t>
  </si>
  <si>
    <t>Picton Rd</t>
  </si>
  <si>
    <t>Mount Ousley</t>
  </si>
  <si>
    <t>Semaphore Rd</t>
  </si>
  <si>
    <t>Cataract</t>
  </si>
  <si>
    <t>O'Briens Rd</t>
  </si>
  <si>
    <t>Figtree</t>
  </si>
  <si>
    <t>Northern Dstr</t>
  </si>
  <si>
    <t>North Wollongong</t>
  </si>
  <si>
    <t>Princes Hwy</t>
  </si>
  <si>
    <t>Fairy Meadow</t>
  </si>
  <si>
    <t>Macquarie St</t>
  </si>
  <si>
    <t>Albion Park</t>
  </si>
  <si>
    <t>Harry Graham Dr</t>
  </si>
  <si>
    <t>Otford</t>
  </si>
  <si>
    <t>Yallah</t>
  </si>
  <si>
    <t>Chellow Dene Ave</t>
  </si>
  <si>
    <t>Stanwell Park</t>
  </si>
  <si>
    <t>Jamberoo Mountain Rd</t>
  </si>
  <si>
    <t>Knights Hill</t>
  </si>
  <si>
    <t>Gerringong</t>
  </si>
  <si>
    <t>Unnamed Rd</t>
  </si>
  <si>
    <t>Huntley</t>
  </si>
  <si>
    <t>Mount Keira Rd</t>
  </si>
  <si>
    <t>Mount Keira</t>
  </si>
  <si>
    <t>Virginia Tce</t>
  </si>
  <si>
    <t>Thirroul</t>
  </si>
  <si>
    <t>Bulli</t>
  </si>
  <si>
    <t>13 Elliots Rd</t>
  </si>
  <si>
    <t>Springhill Rd</t>
  </si>
  <si>
    <t>Spring Hill</t>
  </si>
  <si>
    <t>Engadine</t>
  </si>
  <si>
    <t>Gooyong St</t>
  </si>
  <si>
    <t>Keiraville</t>
  </si>
  <si>
    <t>Mount Kembla</t>
  </si>
  <si>
    <t>Sawan Ave</t>
  </si>
  <si>
    <t>Strone Ave</t>
  </si>
  <si>
    <t>Kiama</t>
  </si>
  <si>
    <t>Tongarra</t>
  </si>
  <si>
    <t>Smiths Ln</t>
  </si>
  <si>
    <t>Wongawilli</t>
  </si>
  <si>
    <t>Otford Rd</t>
  </si>
  <si>
    <t>Lilyvale</t>
  </si>
  <si>
    <t>Kembla Grange</t>
  </si>
  <si>
    <t>Changed Address from 'M1 Mtwy'</t>
  </si>
  <si>
    <t>Row Labels</t>
  </si>
  <si>
    <t>Grand Total</t>
  </si>
  <si>
    <t>Count of Count</t>
  </si>
  <si>
    <t>Major traffic crash Total</t>
  </si>
  <si>
    <t>Minor traffic crash Total</t>
  </si>
  <si>
    <t>Column Labels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</si>
  <si>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</si>
  <si>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</si>
  <si>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</si>
  <si>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</si>
  <si>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</si>
  <si>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</si>
  <si>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</si>
  <si>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</si>
  <si>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</si>
  <si>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</si>
  <si>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</si>
  <si>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</si>
  <si>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</si>
  <si>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No injury</t>
  </si>
  <si>
    <t>Minor, no injury</t>
  </si>
  <si>
    <t>Injury</t>
  </si>
  <si>
    <t>Death</t>
  </si>
  <si>
    <t>Minor crash</t>
  </si>
  <si>
    <t>Major crash</t>
  </si>
  <si>
    <t>(Multiple Items)</t>
  </si>
  <si>
    <t>Labels</t>
  </si>
  <si>
    <t>Major, death</t>
  </si>
  <si>
    <t>Data at left including zero years</t>
  </si>
  <si>
    <t>Major, no injury</t>
  </si>
  <si>
    <t>Major, injury</t>
  </si>
  <si>
    <t>Minor collision</t>
  </si>
  <si>
    <t>Major collision, no injury</t>
  </si>
  <si>
    <t>Major collision, injury</t>
  </si>
  <si>
    <t>Major collision, death</t>
  </si>
  <si>
    <t>Total</t>
  </si>
  <si>
    <t>Darkes Forest</t>
  </si>
  <si>
    <t>Total collisions</t>
  </si>
  <si>
    <t>Major collions</t>
  </si>
  <si>
    <t>Not known</t>
  </si>
  <si>
    <t>All collisions</t>
  </si>
  <si>
    <t>Major collisions</t>
  </si>
  <si>
    <t>Road</t>
  </si>
  <si>
    <t>Notes</t>
  </si>
  <si>
    <t>Entry</t>
  </si>
  <si>
    <t>Contact isc@invasives.org.au for more information.</t>
  </si>
  <si>
    <t>Data provided by NSW Police to the Invasive Species Council 10 April 2018 in response to GIPA request. COPS database accessed 4 April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</si>
</sst>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/>
      <right/>
      <top style="double">
        <color theme="9" tint="-0.249977111117893"/>
      </top>
      <bottom/>
      <diagonal/>
    </border>
    <border>
      <left/>
      <right/>
      <top style="thin">
        <color theme="9" tint="0.79998168889431442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NumberFormat="1"/>
    <xf numFmtId="0" fontId="0" fillId="0" borderId="1" xfId="0" applyNumberFormat="1" applyFont="1" applyBorder="1"/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0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/>
    <xf numFmtId="0" fontId="0" fillId="0" borderId="3" xfId="0" applyFont="1" applyBorder="1"/>
    <xf numFmtId="0" fontId="0" fillId="0" borderId="3" xfId="0" applyNumberFormat="1" applyFont="1" applyBorder="1"/>
    <xf numFmtId="0" fontId="0" fillId="2" borderId="0" xfId="0" applyFill="1"/>
    <xf numFmtId="164" fontId="0" fillId="2" borderId="0" xfId="0" applyNumberFormat="1" applyFill="1"/>
    <xf numFmtId="0" fontId="0" fillId="0" borderId="0" xfId="0" applyFill="1"/>
    <xf numFmtId="0" fontId="1" fillId="0" borderId="0" xfId="0" applyFont="1" applyAlignment="1">
      <alignment horizontal="right"/>
    </xf>
    <xf numFmtId="0" fontId="1" fillId="0" borderId="0" xfId="0" applyFont="1" applyFill="1" applyBorder="1"/>
    <xf numFmtId="0" fontId="1" fillId="0" borderId="0" xfId="0" applyFont="1" applyFill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16"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pivotCacheDefinition" Target="pivotCache/pivotCacheDefinition1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Vehicle collisions with feral deer</a:t>
            </a:r>
            <a:br>
              <a:rPr lang="en-US" sz="1400"/>
            </a:br>
            <a:r>
              <a:rPr lang="en-US" sz="1400"/>
              <a:t>Illawarra</a:t>
            </a:r>
            <a:r>
              <a:rPr lang="en-US" sz="1400" baseline="0"/>
              <a:t> region </a:t>
            </a:r>
            <a:r>
              <a:rPr lang="en-US" sz="1400"/>
              <a:t>2003-2017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dPt>
            <c:idx val="0"/>
            <c:bubble3D val="0"/>
            <c:spPr>
              <a:solidFill>
                <a:schemeClr val="accent2">
                  <a:tint val="58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>
                  <a:tint val="86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2">
                  <a:shade val="86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3"/>
              <c:layout>
                <c:manualLayout>
                  <c:x val="-0.00152833673568591"/>
                  <c:y val="0.0186064791110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'Categories by district'!$A$22:$A$25</c:f>
              <c:strCache>
                <c:ptCount val="4"/>
                <c:pt idx="0">
                  <c:v>Minor collision</c:v>
                </c:pt>
                <c:pt idx="1">
                  <c:v>Major collision, no injury</c:v>
                </c:pt>
                <c:pt idx="2">
                  <c:v>Major collision, injury</c:v>
                </c:pt>
                <c:pt idx="3">
                  <c:v>Major collision, death</c:v>
                </c:pt>
              </c:strCache>
            </c:strRef>
          </c:cat>
          <c:val>
            <c:numRef>
              <c:f>'Categories by district'!$B$22:$B$25</c:f>
              <c:numCache>
                <c:formatCode>General</c:formatCode>
                <c:ptCount val="4"/>
                <c:pt idx="0">
                  <c:v>17.0</c:v>
                </c:pt>
                <c:pt idx="1">
                  <c:v>61.0</c:v>
                </c:pt>
                <c:pt idx="2">
                  <c:v>28.0</c:v>
                </c:pt>
                <c:pt idx="3">
                  <c:v>1.0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6543209876543"/>
          <c:y val="0.726273750051894"/>
          <c:w val="0.255555555555556"/>
          <c:h val="0.224517111108036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/>
              <a:t>Vehicle collisions with deer by category in </a:t>
            </a:r>
            <a:br>
              <a:rPr lang="en-US" sz="1400" b="1"/>
            </a:br>
            <a:r>
              <a:rPr lang="en-US" sz="1400" b="1"/>
              <a:t>Wollongong,</a:t>
            </a:r>
            <a:r>
              <a:rPr lang="en-US" sz="1400" b="1" baseline="0"/>
              <a:t> Lake Illawarra police districts 2005-2017 </a:t>
            </a:r>
            <a:endParaRPr lang="en-US" sz="1400" b="1"/>
          </a:p>
        </c:rich>
      </c:tx>
      <c:layout>
        <c:manualLayout>
          <c:xMode val="edge"/>
          <c:yMode val="edge"/>
          <c:x val="0.236252824892357"/>
          <c:y val="0.0387096157062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'Categories by date'!$B$23</c:f>
              <c:strCache>
                <c:ptCount val="1"/>
                <c:pt idx="0">
                  <c:v>Minor, no injury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'Categories by date'!$A$6:$A$18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'Categories by date'!$B$6:$B$18</c:f>
              <c:numCache>
                <c:formatCode>General</c:formatCode>
                <c:ptCount val="13"/>
                <c:pt idx="0">
                  <c:v>1.0</c:v>
                </c:pt>
                <c:pt idx="1">
                  <c:v>2.0</c:v>
                </c:pt>
                <c:pt idx="2">
                  <c:v>2.0</c:v>
                </c:pt>
                <c:pt idx="3">
                  <c:v>1.0</c:v>
                </c:pt>
                <c:pt idx="4">
                  <c:v>2.0</c:v>
                </c:pt>
                <c:pt idx="5">
                  <c:v>2.0</c:v>
                </c:pt>
                <c:pt idx="6">
                  <c:v>2.0</c:v>
                </c:pt>
                <c:pt idx="7">
                  <c:v>3.0</c:v>
                </c:pt>
                <c:pt idx="9">
                  <c:v>1.0</c:v>
                </c:pt>
                <c:pt idx="12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'Categories by date'!$B$24</c:f>
              <c:strCache>
                <c:ptCount val="1"/>
                <c:pt idx="0">
                  <c:v>Major, no injury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'Categories by date'!$A$6:$A$18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'Categories by date'!$C$6:$C$18</c:f>
              <c:numCache>
                <c:formatCode>General</c:formatCode>
                <c:ptCount val="13"/>
                <c:pt idx="0">
                  <c:v>2.0</c:v>
                </c:pt>
                <c:pt idx="1">
                  <c:v>6.0</c:v>
                </c:pt>
                <c:pt idx="2">
                  <c:v>9.0</c:v>
                </c:pt>
                <c:pt idx="3">
                  <c:v>3.0</c:v>
                </c:pt>
                <c:pt idx="4">
                  <c:v>9.0</c:v>
                </c:pt>
                <c:pt idx="5">
                  <c:v>4.0</c:v>
                </c:pt>
                <c:pt idx="6">
                  <c:v>6.0</c:v>
                </c:pt>
                <c:pt idx="7">
                  <c:v>7.0</c:v>
                </c:pt>
                <c:pt idx="8">
                  <c:v>4.0</c:v>
                </c:pt>
                <c:pt idx="9">
                  <c:v>8.0</c:v>
                </c:pt>
                <c:pt idx="10">
                  <c:v>2.0</c:v>
                </c:pt>
                <c:pt idx="11">
                  <c:v>1.0</c:v>
                </c:pt>
              </c:numCache>
            </c:numRef>
          </c:val>
        </c:ser>
        <c:ser>
          <c:idx val="2"/>
          <c:order val="2"/>
          <c:tx>
            <c:strRef>
              <c:f>'Categories by date'!$B$25</c:f>
              <c:strCache>
                <c:ptCount val="1"/>
                <c:pt idx="0">
                  <c:v>Major, injury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'Categories by date'!$A$6:$A$18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'Categories by date'!$D$6:$D$18</c:f>
              <c:numCache>
                <c:formatCode>General</c:formatCode>
                <c:ptCount val="1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3.0</c:v>
                </c:pt>
                <c:pt idx="4">
                  <c:v>1.0</c:v>
                </c:pt>
                <c:pt idx="5">
                  <c:v>4.0</c:v>
                </c:pt>
                <c:pt idx="6">
                  <c:v>2.0</c:v>
                </c:pt>
                <c:pt idx="7">
                  <c:v>2.0</c:v>
                </c:pt>
                <c:pt idx="8">
                  <c:v>3.0</c:v>
                </c:pt>
                <c:pt idx="9">
                  <c:v>3.0</c:v>
                </c:pt>
                <c:pt idx="11">
                  <c:v>1.0</c:v>
                </c:pt>
                <c:pt idx="12">
                  <c:v>3.0</c:v>
                </c:pt>
              </c:numCache>
            </c:numRef>
          </c:val>
        </c:ser>
        <c:ser>
          <c:idx val="3"/>
          <c:order val="3"/>
          <c:tx>
            <c:strRef>
              <c:f>'Categories by date'!$B$26</c:f>
              <c:strCache>
                <c:ptCount val="1"/>
                <c:pt idx="0">
                  <c:v>Major, death</c:v>
                </c:pt>
              </c:strCache>
            </c:strRef>
          </c:tx>
          <c:spPr>
            <a:solidFill>
              <a:schemeClr val="accent2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'Categories by date'!$A$6:$A$18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'Categories by date'!$E$6:$E$18</c:f>
              <c:numCache>
                <c:formatCode>General</c:formatCode>
                <c:ptCount val="13"/>
                <c:pt idx="7">
                  <c:v>1.0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1961840"/>
        <c:axId val="801963888"/>
      </c:barChart>
      <c:catAx>
        <c:axId val="80196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963888"/>
        <c:crosses val="autoZero"/>
        <c:auto val="1"/>
        <c:lblAlgn val="ctr"/>
        <c:lblOffset val="100"/>
        <c:noMultiLvlLbl val="0"/>
      </c:catAx>
      <c:valAx>
        <c:axId val="801963888"/>
        <c:scaling>
          <c:orientation val="minMax"/>
          <c:max val="14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961840"/>
        <c:crosses val="autoZero"/>
        <c:crossBetween val="between"/>
        <c:majorUnit val="2.0"/>
        <c:minorUnit val="1.0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/>
              <a:t>Vehicle collisions with deer by category on F6 Freeway in </a:t>
            </a:r>
            <a:br>
              <a:rPr lang="en-US" sz="1400" b="1"/>
            </a:br>
            <a:r>
              <a:rPr lang="en-US" sz="1400" b="1"/>
              <a:t>Wollongong,</a:t>
            </a:r>
            <a:r>
              <a:rPr lang="en-US" sz="1400" b="1" baseline="0"/>
              <a:t> Lake Illawarra police districts 2005-2017 </a:t>
            </a:r>
            <a:endParaRPr lang="en-US" sz="1400" b="1"/>
          </a:p>
        </c:rich>
      </c:tx>
      <c:layout>
        <c:manualLayout>
          <c:xMode val="edge"/>
          <c:yMode val="edge"/>
          <c:x val="0.236252824892357"/>
          <c:y val="0.03870961570628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'Categories by date'!$B$23</c:f>
              <c:strCache>
                <c:ptCount val="1"/>
                <c:pt idx="0">
                  <c:v>Minor, no injury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'Categories by date'!$G$34:$G$46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'Categories by date'!$H$34:$H$46</c:f>
              <c:numCache>
                <c:formatCode>General</c:formatCode>
                <c:ptCount val="13"/>
                <c:pt idx="1">
                  <c:v>1.0</c:v>
                </c:pt>
                <c:pt idx="9">
                  <c:v>1.0</c:v>
                </c:pt>
                <c:pt idx="12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'Categories by date'!$B$24</c:f>
              <c:strCache>
                <c:ptCount val="1"/>
                <c:pt idx="0">
                  <c:v>Major, no injury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'Categories by date'!$G$34:$G$46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'Categories by date'!$I$34:$I$46</c:f>
              <c:numCache>
                <c:formatCode>General</c:formatCode>
                <c:ptCount val="13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2.0</c:v>
                </c:pt>
                <c:pt idx="5">
                  <c:v>1.0</c:v>
                </c:pt>
                <c:pt idx="7">
                  <c:v>2.0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</c:numCache>
            </c:numRef>
          </c:val>
        </c:ser>
        <c:ser>
          <c:idx val="2"/>
          <c:order val="2"/>
          <c:tx>
            <c:strRef>
              <c:f>'Categories by date'!$B$25</c:f>
              <c:strCache>
                <c:ptCount val="1"/>
                <c:pt idx="0">
                  <c:v>Major, injury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'Categories by date'!$G$34:$G$46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'Categories by date'!$J$34:$J$46</c:f>
              <c:numCache>
                <c:formatCode>General</c:formatCode>
                <c:ptCount val="13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5">
                  <c:v>1.0</c:v>
                </c:pt>
                <c:pt idx="8">
                  <c:v>1.0</c:v>
                </c:pt>
                <c:pt idx="12">
                  <c:v>1.0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14187360"/>
        <c:axId val="814190192"/>
      </c:barChart>
      <c:catAx>
        <c:axId val="81418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190192"/>
        <c:crosses val="autoZero"/>
        <c:auto val="1"/>
        <c:lblAlgn val="ctr"/>
        <c:lblOffset val="100"/>
        <c:noMultiLvlLbl val="0"/>
      </c:catAx>
      <c:valAx>
        <c:axId val="814190192"/>
        <c:scaling>
          <c:orientation val="minMax"/>
          <c:max val="6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187360"/>
        <c:crosses val="autoZero"/>
        <c:crossBetween val="between"/>
        <c:majorUnit val="2.0"/>
        <c:minorUnit val="1.0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/>
              <a:t>Vehicle collisions with deer by category on </a:t>
            </a:r>
            <a:br>
              <a:rPr lang="en-US" sz="1400" b="1"/>
            </a:br>
            <a:r>
              <a:rPr lang="en-US" sz="1400" b="1"/>
              <a:t>Lady Wakehurst Parkway</a:t>
            </a:r>
            <a:r>
              <a:rPr lang="en-US" sz="1400" b="1" baseline="0"/>
              <a:t> 2005-2017 </a:t>
            </a:r>
            <a:endParaRPr lang="en-US" sz="1400" b="1"/>
          </a:p>
        </c:rich>
      </c:tx>
      <c:layout>
        <c:manualLayout>
          <c:xMode val="edge"/>
          <c:yMode val="edge"/>
          <c:x val="0.158343076400489"/>
          <c:y val="0.0387097222112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'Categories by date'!$B$23</c:f>
              <c:strCache>
                <c:ptCount val="1"/>
                <c:pt idx="0">
                  <c:v>Minor, no injury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'Categories by date'!$G$56:$G$68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'Categories by date'!$H$56:$H$68</c:f>
              <c:numCache>
                <c:formatCode>General</c:formatCode>
                <c:ptCount val="13"/>
                <c:pt idx="6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'Categories by date'!$B$24</c:f>
              <c:strCache>
                <c:ptCount val="1"/>
                <c:pt idx="0">
                  <c:v>Major, no injury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'Categories by date'!$G$56:$G$68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'Categories by date'!$I$56:$I$68</c:f>
              <c:numCache>
                <c:formatCode>General</c:formatCode>
                <c:ptCount val="13"/>
                <c:pt idx="0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8">
                  <c:v>1.0</c:v>
                </c:pt>
                <c:pt idx="9">
                  <c:v>3.0</c:v>
                </c:pt>
                <c:pt idx="11">
                  <c:v>1.0</c:v>
                </c:pt>
              </c:numCache>
            </c:numRef>
          </c:val>
        </c:ser>
        <c:ser>
          <c:idx val="2"/>
          <c:order val="2"/>
          <c:tx>
            <c:strRef>
              <c:f>'Categories by date'!$B$25</c:f>
              <c:strCache>
                <c:ptCount val="1"/>
                <c:pt idx="0">
                  <c:v>Major, injury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'Categories by date'!$G$56:$G$68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'Categories by date'!$J$56:$J$68</c:f>
              <c:numCache>
                <c:formatCode>General</c:formatCode>
                <c:ptCount val="13"/>
                <c:pt idx="3">
                  <c:v>2.0</c:v>
                </c:pt>
                <c:pt idx="7">
                  <c:v>1.0</c:v>
                </c:pt>
                <c:pt idx="12">
                  <c:v>1.0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1869328"/>
        <c:axId val="801871888"/>
      </c:barChart>
      <c:catAx>
        <c:axId val="80186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871888"/>
        <c:crosses val="autoZero"/>
        <c:auto val="1"/>
        <c:lblAlgn val="ctr"/>
        <c:lblOffset val="100"/>
        <c:noMultiLvlLbl val="0"/>
      </c:catAx>
      <c:valAx>
        <c:axId val="801871888"/>
        <c:scaling>
          <c:orientation val="minMax"/>
          <c:max val="6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869328"/>
        <c:crosses val="autoZero"/>
        <c:crossBetween val="between"/>
        <c:majorUnit val="2.0"/>
        <c:minorUnit val="1.0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Relationship Id="rId3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393700</xdr:colOff>
      <xdr:row>13</xdr:row>
      <xdr:rowOff>107950</xdr:rowOff>
    </xdr:from>
    <xdr:to>
      <xdr:col>9</xdr:col>
      <xdr:colOff>317500</xdr:colOff>
      <xdr:row>31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588736</xdr:colOff>
      <xdr:row>1</xdr:row>
      <xdr:rowOff>128815</xdr:rowOff>
    </xdr:from>
    <xdr:to>
      <xdr:col>13</xdr:col>
      <xdr:colOff>353786</xdr:colOff>
      <xdr:row>21</xdr:row>
      <xdr:rowOff>5443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1050636</xdr:colOff>
      <xdr:row>33</xdr:row>
      <xdr:rowOff>80813</xdr:rowOff>
    </xdr:from>
    <xdr:to>
      <xdr:col>13</xdr:col>
      <xdr:colOff>815686</xdr:colOff>
      <xdr:row>52</xdr:row>
      <xdr:rowOff>165260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1050637</xdr:colOff>
      <xdr:row>55</xdr:row>
      <xdr:rowOff>80817</xdr:rowOff>
    </xdr:from>
    <xdr:to>
      <xdr:col>13</xdr:col>
      <xdr:colOff>815687</xdr:colOff>
      <xdr:row>74</xdr:row>
      <xdr:rowOff>165264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w Cox" refreshedDate="43311.408555324073" createdVersion="4" refreshedVersion="4" minRefreshableVersion="3" recordCount="110">
  <cacheSource type="worksheet">
    <worksheetSource ref="A1:H1048576" sheet="GIPA Data"/>
  </cacheSource>
  <cacheFields count="8">
    <cacheField name="Count" numFmtId="0">
      <sharedItems containsString="0" containsBlank="1" containsNumber="1" containsInteger="1" minValue="1" maxValue="109"/>
    </cacheField>
    <cacheField name="Police District" numFmtId="0">
      <sharedItems containsBlank="1" count="4">
        <s v="Wollongong"/>
        <s v="Lake Illawarra"/>
        <s v="Missing"/>
        <m/>
      </sharedItems>
    </cacheField>
    <cacheField name="Incident category" numFmtId="0">
      <sharedItems containsBlank="1" count="3">
        <s v="Major traffic crash"/>
        <s v="Minor traffic crash"/>
        <m/>
      </sharedItems>
    </cacheField>
    <cacheField name="Personal injury" numFmtId="0">
      <sharedItems containsBlank="1" count="4">
        <s v="No"/>
        <s v="Yes"/>
        <m/>
        <s v="Yes, deceased"/>
      </sharedItems>
    </cacheField>
    <cacheField name="Incident date" numFmtId="164">
      <sharedItems containsNonDate="0" containsDate="1" containsString="0" containsBlank="1" minDate="2005-04-12T00:00:00" maxDate="2017-11-07T00:00:00" count="105">
        <d v="2005-04-12T00:00:00"/>
        <d v="2005-04-17T00:00:00"/>
        <d v="2005-06-26T00:00:00"/>
        <d v="2005-06-18T00:00:00"/>
        <d v="2006-06-06T00:00:00"/>
        <d v="2006-06-28T00:00:00"/>
        <d v="2006-06-29T00:00:00"/>
        <d v="2006-07-13T00:00:00"/>
        <d v="2006-05-07T00:00:00"/>
        <d v="2006-08-06T00:00:00"/>
        <d v="2006-05-27T00:00:00"/>
        <d v="2006-09-26T00:00:00"/>
        <d v="2006-11-29T00:00:00"/>
        <d v="2007-04-28T00:00:00"/>
        <d v="2007-01-15T00:00:00"/>
        <d v="2007-06-08T00:00:00"/>
        <d v="2007-08-05T00:00:00"/>
        <d v="2007-07-24T00:00:00"/>
        <d v="2007-07-22T00:00:00"/>
        <d v="2007-08-01T00:00:00"/>
        <d v="2007-07-14T00:00:00"/>
        <d v="2007-08-08T00:00:00"/>
        <d v="2007-11-24T00:00:00"/>
        <d v="2007-12-31T00:00:00"/>
        <d v="2007-02-04T00:00:00"/>
        <d v="2007-07-04T00:00:00"/>
        <d v="2007-07-01T00:00:00"/>
        <d v="2008-04-20T00:00:00"/>
        <d v="2008-05-26T00:00:00"/>
        <d v="2008-06-07T00:00:00"/>
        <d v="2008-06-30T00:00:00"/>
        <d v="2008-09-10T00:00:00"/>
        <d v="2008-12-10T00:00:00"/>
        <d v="2008-07-22T00:00:00"/>
        <d v="2009-03-14T00:00:00"/>
        <d v="2009-03-28T00:00:00"/>
        <d v="2009-03-27T00:00:00"/>
        <d v="2009-05-09T00:00:00"/>
        <d v="2009-04-19T00:00:00"/>
        <d v="2009-04-25T00:00:00"/>
        <d v="2009-07-22T00:00:00"/>
        <d v="2009-06-28T00:00:00"/>
        <d v="2009-10-01T00:00:00"/>
        <d v="2009-12-12T00:00:00"/>
        <d v="2009-06-22T00:00:00"/>
        <m/>
        <d v="2010-01-17T00:00:00"/>
        <d v="2010-04-02T00:00:00"/>
        <d v="2010-04-18T00:00:00"/>
        <d v="2010-03-27T00:00:00"/>
        <d v="2010-06-27T00:00:00"/>
        <d v="2010-10-19T00:00:00"/>
        <d v="2010-09-18T00:00:00"/>
        <d v="2010-12-17T00:00:00"/>
        <d v="2010-05-30T00:00:00"/>
        <d v="2010-04-17T00:00:00"/>
        <d v="2011-04-02T00:00:00"/>
        <d v="2011-03-27T00:00:00"/>
        <d v="2011-06-07T00:00:00"/>
        <d v="2011-07-15T00:00:00"/>
        <d v="2011-07-09T00:00:00"/>
        <d v="2011-09-12T00:00:00"/>
        <d v="2011-12-23T00:00:00"/>
        <d v="2011-08-31T00:00:00"/>
        <d v="2011-06-28T00:00:00"/>
        <d v="2012-06-07T00:00:00"/>
        <d v="2012-05-19T00:00:00"/>
        <d v="2012-06-19T00:00:00"/>
        <d v="2012-07-17T00:00:00"/>
        <d v="2012-07-21T00:00:00"/>
        <d v="2012-04-25T00:00:00"/>
        <d v="2012-06-29T00:00:00"/>
        <d v="2012-07-04T00:00:00"/>
        <d v="2012-08-18T00:00:00"/>
        <d v="2012-09-12T00:00:00"/>
        <d v="2012-07-02T00:00:00"/>
        <d v="2012-10-21T00:00:00"/>
        <d v="2012-07-31T00:00:00"/>
        <d v="2013-08-25T00:00:00"/>
        <d v="2013-07-04T00:00:00"/>
        <d v="2013-08-27T00:00:00"/>
        <d v="2013-10-14T00:00:00"/>
        <d v="2013-12-25T00:00:00"/>
        <d v="2013-08-10T00:00:00"/>
        <d v="2013-08-23T00:00:00"/>
        <d v="2014-02-15T00:00:00"/>
        <d v="2014-05-02T00:00:00"/>
        <d v="2014-07-30T00:00:00"/>
        <d v="2014-06-04T00:00:00"/>
        <d v="2014-01-21T00:00:00"/>
        <d v="2014-05-23T00:00:00"/>
        <d v="2014-07-08T00:00:00"/>
        <d v="2014-08-28T00:00:00"/>
        <d v="2014-07-31T00:00:00"/>
        <d v="2014-06-30T00:00:00"/>
        <d v="2014-10-13T00:00:00"/>
        <d v="2014-08-14T00:00:00"/>
        <d v="2015-08-23T00:00:00"/>
        <d v="2015-09-06T00:00:00"/>
        <d v="2016-03-26T00:00:00"/>
        <d v="2016-10-07T00:00:00"/>
        <d v="2017-07-10T00:00:00"/>
        <d v="2017-06-24T00:00:00"/>
        <d v="2017-11-06T00:00:00"/>
        <d v="2017-05-12T00:00:00"/>
      </sharedItems>
      <fieldGroup base="4">
        <rangePr groupBy="years" startDate="2005-04-12T00:00:00" endDate="2017-11-07T00:00:00"/>
        <groupItems count="15">
          <s v="(blank)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&gt;7/11/17"/>
        </groupItems>
      </fieldGroup>
    </cacheField>
    <cacheField name="Address" numFmtId="0">
      <sharedItems containsBlank="1" count="30">
        <s v="Lady Wakehurst Dr"/>
        <s v="F6 Fwy"/>
        <s v="Parkes St"/>
        <s v="Lawrence Hargrave Dr"/>
        <s v="Old Princes Hwy"/>
        <s v="Southern Fwy"/>
        <s v="West Dapto Rd"/>
        <s v="Cordeaux Rd"/>
        <s v="Mount Ousley Rd"/>
        <s v="Picton Rd"/>
        <s v="Semaphore Rd"/>
        <s v="O'Briens Rd"/>
        <s v="Northern Dstr"/>
        <s v="Princes Hwy"/>
        <s v="Macquarie St"/>
        <s v="Harry Graham Dr"/>
        <s v="Chellow Dene Ave"/>
        <s v="Jamberoo Mountain Rd"/>
        <s v="Unnamed Rd"/>
        <m/>
        <s v="Mount Keira Rd"/>
        <s v="Virginia Tce"/>
        <s v="13 Elliots Rd"/>
        <s v="Springhill Rd"/>
        <s v="Gooyong St"/>
        <s v="Sawan Ave"/>
        <s v="Strone Ave"/>
        <s v="Smiths Ln"/>
        <s v="Otford Rd"/>
        <s v="M1 Mtwy" u="1"/>
      </sharedItems>
    </cacheField>
    <cacheField name="Suburb" numFmtId="0">
      <sharedItems containsBlank="1" count="34">
        <s v="Lilyvale"/>
        <s v="Helensburgh"/>
        <s v="Darkes Forests"/>
        <s v="Stanwell Park"/>
        <s v="West Wollongong"/>
        <s v="Horsley"/>
        <s v="Kembla Heights"/>
        <s v="Berkeley"/>
        <s v="Gwynneville"/>
        <s v="Stanwell Tops"/>
        <s v="Mount Pleasant"/>
        <s v="Mount Ousley"/>
        <s v="Cataract"/>
        <s v="Figtree"/>
        <s v="North Wollongong"/>
        <s v="Fairy Meadow"/>
        <s v="Albion Park"/>
        <s v="Otford"/>
        <s v="Yallah"/>
        <s v="Knights Hill"/>
        <s v="Gerringong"/>
        <s v="Huntley"/>
        <m/>
        <s v="Mount Keira"/>
        <s v="Thirroul"/>
        <s v="Bulli"/>
        <s v="Spring Hill"/>
        <s v="Engadine"/>
        <s v="Kembla Grange"/>
        <s v="Keiraville"/>
        <s v="Mount Kembla"/>
        <s v="Kiama"/>
        <s v="Tongarra"/>
        <s v="Wongawilli"/>
      </sharedItems>
    </cacheField>
    <cacheField name="Postcode" numFmtId="0">
      <sharedItems containsString="0" containsBlank="1" containsNumber="1" containsInteger="1" minValue="2233" maxValue="25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">
  <r>
    <n v="1"/>
    <x v="0"/>
    <x v="0"/>
    <x v="0"/>
    <x v="0"/>
    <x v="0"/>
    <x v="0"/>
    <n v="2508"/>
  </r>
  <r>
    <n v="2"/>
    <x v="0"/>
    <x v="0"/>
    <x v="1"/>
    <x v="1"/>
    <x v="1"/>
    <x v="1"/>
    <n v="2508"/>
  </r>
  <r>
    <n v="3"/>
    <x v="0"/>
    <x v="0"/>
    <x v="0"/>
    <x v="2"/>
    <x v="1"/>
    <x v="2"/>
    <n v="2508"/>
  </r>
  <r>
    <n v="4"/>
    <x v="0"/>
    <x v="1"/>
    <x v="0"/>
    <x v="3"/>
    <x v="2"/>
    <x v="1"/>
    <n v="2508"/>
  </r>
  <r>
    <n v="5"/>
    <x v="0"/>
    <x v="0"/>
    <x v="0"/>
    <x v="4"/>
    <x v="3"/>
    <x v="3"/>
    <n v="2508"/>
  </r>
  <r>
    <n v="6"/>
    <x v="0"/>
    <x v="0"/>
    <x v="0"/>
    <x v="5"/>
    <x v="4"/>
    <x v="1"/>
    <n v="2508"/>
  </r>
  <r>
    <n v="7"/>
    <x v="0"/>
    <x v="0"/>
    <x v="0"/>
    <x v="6"/>
    <x v="1"/>
    <x v="1"/>
    <n v="2508"/>
  </r>
  <r>
    <n v="8"/>
    <x v="0"/>
    <x v="0"/>
    <x v="0"/>
    <x v="6"/>
    <x v="5"/>
    <x v="4"/>
    <n v="2500"/>
  </r>
  <r>
    <n v="9"/>
    <x v="1"/>
    <x v="0"/>
    <x v="0"/>
    <x v="7"/>
    <x v="6"/>
    <x v="5"/>
    <n v="2530"/>
  </r>
  <r>
    <n v="10"/>
    <x v="0"/>
    <x v="0"/>
    <x v="0"/>
    <x v="8"/>
    <x v="7"/>
    <x v="6"/>
    <n v="2526"/>
  </r>
  <r>
    <n v="11"/>
    <x v="1"/>
    <x v="0"/>
    <x v="1"/>
    <x v="9"/>
    <x v="1"/>
    <x v="7"/>
    <n v="2506"/>
  </r>
  <r>
    <n v="12"/>
    <x v="0"/>
    <x v="1"/>
    <x v="0"/>
    <x v="10"/>
    <x v="1"/>
    <x v="8"/>
    <n v="2500"/>
  </r>
  <r>
    <n v="13"/>
    <x v="0"/>
    <x v="1"/>
    <x v="0"/>
    <x v="11"/>
    <x v="3"/>
    <x v="9"/>
    <n v="2508"/>
  </r>
  <r>
    <n v="14"/>
    <x v="0"/>
    <x v="0"/>
    <x v="1"/>
    <x v="12"/>
    <x v="8"/>
    <x v="10"/>
    <n v="2519"/>
  </r>
  <r>
    <n v="15"/>
    <x v="0"/>
    <x v="0"/>
    <x v="0"/>
    <x v="13"/>
    <x v="9"/>
    <x v="11"/>
    <n v="2519"/>
  </r>
  <r>
    <n v="16"/>
    <x v="1"/>
    <x v="0"/>
    <x v="0"/>
    <x v="14"/>
    <x v="10"/>
    <x v="7"/>
    <n v="2506"/>
  </r>
  <r>
    <n v="17"/>
    <x v="0"/>
    <x v="1"/>
    <x v="0"/>
    <x v="15"/>
    <x v="8"/>
    <x v="12"/>
    <n v="2560"/>
  </r>
  <r>
    <n v="18"/>
    <x v="0"/>
    <x v="0"/>
    <x v="0"/>
    <x v="16"/>
    <x v="11"/>
    <x v="13"/>
    <n v="2525"/>
  </r>
  <r>
    <n v="19"/>
    <x v="0"/>
    <x v="0"/>
    <x v="1"/>
    <x v="17"/>
    <x v="1"/>
    <x v="8"/>
    <n v="2500"/>
  </r>
  <r>
    <n v="20"/>
    <x v="0"/>
    <x v="1"/>
    <x v="0"/>
    <x v="18"/>
    <x v="12"/>
    <x v="14"/>
    <n v="2500"/>
  </r>
  <r>
    <n v="21"/>
    <x v="0"/>
    <x v="0"/>
    <x v="1"/>
    <x v="19"/>
    <x v="11"/>
    <x v="13"/>
    <n v="2525"/>
  </r>
  <r>
    <n v="22"/>
    <x v="0"/>
    <x v="0"/>
    <x v="0"/>
    <x v="20"/>
    <x v="13"/>
    <x v="1"/>
    <n v="2508"/>
  </r>
  <r>
    <n v="23"/>
    <x v="0"/>
    <x v="0"/>
    <x v="0"/>
    <x v="21"/>
    <x v="12"/>
    <x v="15"/>
    <n v="2519"/>
  </r>
  <r>
    <n v="24"/>
    <x v="1"/>
    <x v="0"/>
    <x v="0"/>
    <x v="22"/>
    <x v="14"/>
    <x v="16"/>
    <n v="2527"/>
  </r>
  <r>
    <n v="25"/>
    <x v="0"/>
    <x v="0"/>
    <x v="0"/>
    <x v="23"/>
    <x v="8"/>
    <x v="11"/>
    <n v="2519"/>
  </r>
  <r>
    <n v="26"/>
    <x v="0"/>
    <x v="0"/>
    <x v="0"/>
    <x v="24"/>
    <x v="15"/>
    <x v="6"/>
    <n v="2526"/>
  </r>
  <r>
    <n v="27"/>
    <x v="0"/>
    <x v="0"/>
    <x v="1"/>
    <x v="25"/>
    <x v="3"/>
    <x v="1"/>
    <n v="2508"/>
  </r>
  <r>
    <n v="28"/>
    <x v="0"/>
    <x v="0"/>
    <x v="0"/>
    <x v="26"/>
    <x v="1"/>
    <x v="1"/>
    <n v="2508"/>
  </r>
  <r>
    <n v="29"/>
    <x v="0"/>
    <x v="0"/>
    <x v="1"/>
    <x v="27"/>
    <x v="0"/>
    <x v="17"/>
    <n v="2508"/>
  </r>
  <r>
    <n v="30"/>
    <x v="0"/>
    <x v="0"/>
    <x v="1"/>
    <x v="28"/>
    <x v="4"/>
    <x v="1"/>
    <n v="2508"/>
  </r>
  <r>
    <n v="31"/>
    <x v="0"/>
    <x v="0"/>
    <x v="0"/>
    <x v="29"/>
    <x v="5"/>
    <x v="2"/>
    <n v="2508"/>
  </r>
  <r>
    <n v="32"/>
    <x v="0"/>
    <x v="0"/>
    <x v="0"/>
    <x v="30"/>
    <x v="1"/>
    <x v="2"/>
    <n v="2508"/>
  </r>
  <r>
    <n v="33"/>
    <x v="0"/>
    <x v="0"/>
    <x v="1"/>
    <x v="31"/>
    <x v="0"/>
    <x v="0"/>
    <n v="2508"/>
  </r>
  <r>
    <n v="34"/>
    <x v="0"/>
    <x v="0"/>
    <x v="0"/>
    <x v="32"/>
    <x v="0"/>
    <x v="17"/>
    <n v="2508"/>
  </r>
  <r>
    <n v="35"/>
    <x v="1"/>
    <x v="1"/>
    <x v="0"/>
    <x v="33"/>
    <x v="13"/>
    <x v="18"/>
    <n v="2530"/>
  </r>
  <r>
    <n v="36"/>
    <x v="0"/>
    <x v="1"/>
    <x v="0"/>
    <x v="34"/>
    <x v="16"/>
    <x v="3"/>
    <n v="2508"/>
  </r>
  <r>
    <n v="37"/>
    <x v="1"/>
    <x v="1"/>
    <x v="0"/>
    <x v="35"/>
    <x v="17"/>
    <x v="19"/>
    <n v="2577"/>
  </r>
  <r>
    <n v="38"/>
    <x v="0"/>
    <x v="0"/>
    <x v="0"/>
    <x v="36"/>
    <x v="0"/>
    <x v="17"/>
    <n v="2508"/>
  </r>
  <r>
    <n v="39"/>
    <x v="0"/>
    <x v="0"/>
    <x v="0"/>
    <x v="37"/>
    <x v="1"/>
    <x v="1"/>
    <n v="2508"/>
  </r>
  <r>
    <n v="40"/>
    <x v="0"/>
    <x v="0"/>
    <x v="0"/>
    <x v="38"/>
    <x v="8"/>
    <x v="10"/>
    <n v="2519"/>
  </r>
  <r>
    <n v="41"/>
    <x v="1"/>
    <x v="0"/>
    <x v="1"/>
    <x v="39"/>
    <x v="13"/>
    <x v="20"/>
    <n v="2534"/>
  </r>
  <r>
    <n v="42"/>
    <x v="0"/>
    <x v="0"/>
    <x v="0"/>
    <x v="40"/>
    <x v="5"/>
    <x v="4"/>
    <n v="2500"/>
  </r>
  <r>
    <n v="43"/>
    <x v="0"/>
    <x v="0"/>
    <x v="0"/>
    <x v="41"/>
    <x v="3"/>
    <x v="3"/>
    <n v="2508"/>
  </r>
  <r>
    <n v="44"/>
    <x v="0"/>
    <x v="0"/>
    <x v="0"/>
    <x v="42"/>
    <x v="13"/>
    <x v="1"/>
    <n v="2508"/>
  </r>
  <r>
    <n v="45"/>
    <x v="1"/>
    <x v="0"/>
    <x v="0"/>
    <x v="43"/>
    <x v="18"/>
    <x v="21"/>
    <n v="2530"/>
  </r>
  <r>
    <n v="46"/>
    <x v="0"/>
    <x v="0"/>
    <x v="0"/>
    <x v="44"/>
    <x v="1"/>
    <x v="1"/>
    <n v="2508"/>
  </r>
  <r>
    <n v="47"/>
    <x v="2"/>
    <x v="2"/>
    <x v="2"/>
    <x v="45"/>
    <x v="19"/>
    <x v="22"/>
    <m/>
  </r>
  <r>
    <n v="48"/>
    <x v="0"/>
    <x v="0"/>
    <x v="0"/>
    <x v="44"/>
    <x v="20"/>
    <x v="23"/>
    <n v="2500"/>
  </r>
  <r>
    <n v="49"/>
    <x v="0"/>
    <x v="1"/>
    <x v="0"/>
    <x v="46"/>
    <x v="3"/>
    <x v="3"/>
    <n v="2508"/>
  </r>
  <r>
    <n v="50"/>
    <x v="0"/>
    <x v="1"/>
    <x v="0"/>
    <x v="47"/>
    <x v="3"/>
    <x v="1"/>
    <n v="2508"/>
  </r>
  <r>
    <n v="51"/>
    <x v="0"/>
    <x v="0"/>
    <x v="1"/>
    <x v="48"/>
    <x v="4"/>
    <x v="1"/>
    <n v="2508"/>
  </r>
  <r>
    <n v="52"/>
    <x v="0"/>
    <x v="0"/>
    <x v="1"/>
    <x v="49"/>
    <x v="5"/>
    <x v="2"/>
    <n v="2508"/>
  </r>
  <r>
    <n v="53"/>
    <x v="0"/>
    <x v="0"/>
    <x v="0"/>
    <x v="50"/>
    <x v="8"/>
    <x v="11"/>
    <n v="2519"/>
  </r>
  <r>
    <n v="54"/>
    <x v="1"/>
    <x v="0"/>
    <x v="0"/>
    <x v="51"/>
    <x v="1"/>
    <x v="7"/>
    <n v="2506"/>
  </r>
  <r>
    <n v="55"/>
    <x v="0"/>
    <x v="0"/>
    <x v="1"/>
    <x v="52"/>
    <x v="1"/>
    <x v="13"/>
    <n v="2525"/>
  </r>
  <r>
    <n v="56"/>
    <x v="0"/>
    <x v="0"/>
    <x v="0"/>
    <x v="53"/>
    <x v="0"/>
    <x v="17"/>
    <n v="2508"/>
  </r>
  <r>
    <n v="57"/>
    <x v="0"/>
    <x v="0"/>
    <x v="0"/>
    <x v="54"/>
    <x v="7"/>
    <x v="6"/>
    <n v="2526"/>
  </r>
  <r>
    <n v="58"/>
    <x v="0"/>
    <x v="0"/>
    <x v="1"/>
    <x v="55"/>
    <x v="21"/>
    <x v="24"/>
    <n v="2515"/>
  </r>
  <r>
    <n v="59"/>
    <x v="0"/>
    <x v="0"/>
    <x v="0"/>
    <x v="56"/>
    <x v="13"/>
    <x v="25"/>
    <n v="2516"/>
  </r>
  <r>
    <n v="60"/>
    <x v="0"/>
    <x v="1"/>
    <x v="0"/>
    <x v="57"/>
    <x v="0"/>
    <x v="17"/>
    <n v="2508"/>
  </r>
  <r>
    <n v="61"/>
    <x v="0"/>
    <x v="0"/>
    <x v="0"/>
    <x v="57"/>
    <x v="0"/>
    <x v="17"/>
    <n v="2508"/>
  </r>
  <r>
    <n v="62"/>
    <x v="0"/>
    <x v="1"/>
    <x v="0"/>
    <x v="58"/>
    <x v="22"/>
    <x v="15"/>
    <n v="2519"/>
  </r>
  <r>
    <n v="63"/>
    <x v="0"/>
    <x v="0"/>
    <x v="0"/>
    <x v="59"/>
    <x v="13"/>
    <x v="13"/>
    <n v="2525"/>
  </r>
  <r>
    <n v="64"/>
    <x v="0"/>
    <x v="0"/>
    <x v="0"/>
    <x v="60"/>
    <x v="23"/>
    <x v="26"/>
    <n v="2500"/>
  </r>
  <r>
    <n v="65"/>
    <x v="0"/>
    <x v="0"/>
    <x v="1"/>
    <x v="61"/>
    <x v="4"/>
    <x v="27"/>
    <n v="2233"/>
  </r>
  <r>
    <n v="66"/>
    <x v="0"/>
    <x v="0"/>
    <x v="0"/>
    <x v="62"/>
    <x v="20"/>
    <x v="23"/>
    <n v="2500"/>
  </r>
  <r>
    <n v="67"/>
    <x v="0"/>
    <x v="0"/>
    <x v="0"/>
    <x v="63"/>
    <x v="12"/>
    <x v="15"/>
    <n v="2519"/>
  </r>
  <r>
    <n v="68"/>
    <x v="2"/>
    <x v="2"/>
    <x v="2"/>
    <x v="45"/>
    <x v="19"/>
    <x v="22"/>
    <m/>
  </r>
  <r>
    <n v="69"/>
    <x v="0"/>
    <x v="0"/>
    <x v="1"/>
    <x v="64"/>
    <x v="3"/>
    <x v="1"/>
    <n v="2508"/>
  </r>
  <r>
    <n v="70"/>
    <x v="0"/>
    <x v="0"/>
    <x v="1"/>
    <x v="65"/>
    <x v="5"/>
    <x v="13"/>
    <n v="2525"/>
  </r>
  <r>
    <n v="71"/>
    <x v="0"/>
    <x v="0"/>
    <x v="1"/>
    <x v="66"/>
    <x v="0"/>
    <x v="17"/>
    <n v="2508"/>
  </r>
  <r>
    <n v="72"/>
    <x v="0"/>
    <x v="1"/>
    <x v="0"/>
    <x v="67"/>
    <x v="11"/>
    <x v="13"/>
    <n v="2525"/>
  </r>
  <r>
    <n v="73"/>
    <x v="0"/>
    <x v="0"/>
    <x v="0"/>
    <x v="68"/>
    <x v="19"/>
    <x v="11"/>
    <n v="2519"/>
  </r>
  <r>
    <n v="74"/>
    <x v="1"/>
    <x v="0"/>
    <x v="3"/>
    <x v="69"/>
    <x v="6"/>
    <x v="28"/>
    <n v="2526"/>
  </r>
  <r>
    <n v="75"/>
    <x v="0"/>
    <x v="0"/>
    <x v="0"/>
    <x v="70"/>
    <x v="8"/>
    <x v="11"/>
    <n v="2519"/>
  </r>
  <r>
    <n v="76"/>
    <x v="0"/>
    <x v="1"/>
    <x v="0"/>
    <x v="71"/>
    <x v="24"/>
    <x v="29"/>
    <n v="2500"/>
  </r>
  <r>
    <n v="77"/>
    <x v="0"/>
    <x v="0"/>
    <x v="0"/>
    <x v="72"/>
    <x v="1"/>
    <x v="1"/>
    <n v="2508"/>
  </r>
  <r>
    <n v="78"/>
    <x v="0"/>
    <x v="0"/>
    <x v="0"/>
    <x v="73"/>
    <x v="8"/>
    <x v="12"/>
    <n v="2560"/>
  </r>
  <r>
    <n v="79"/>
    <x v="0"/>
    <x v="0"/>
    <x v="0"/>
    <x v="74"/>
    <x v="19"/>
    <x v="14"/>
    <n v="2500"/>
  </r>
  <r>
    <n v="80"/>
    <x v="0"/>
    <x v="1"/>
    <x v="0"/>
    <x v="75"/>
    <x v="11"/>
    <x v="13"/>
    <n v="2525"/>
  </r>
  <r>
    <n v="81"/>
    <x v="0"/>
    <x v="0"/>
    <x v="0"/>
    <x v="76"/>
    <x v="3"/>
    <x v="3"/>
    <n v="2508"/>
  </r>
  <r>
    <n v="82"/>
    <x v="0"/>
    <x v="0"/>
    <x v="0"/>
    <x v="77"/>
    <x v="1"/>
    <x v="1"/>
    <n v="2508"/>
  </r>
  <r>
    <n v="83"/>
    <x v="0"/>
    <x v="0"/>
    <x v="0"/>
    <x v="78"/>
    <x v="3"/>
    <x v="9"/>
    <n v="2508"/>
  </r>
  <r>
    <n v="84"/>
    <x v="0"/>
    <x v="0"/>
    <x v="0"/>
    <x v="79"/>
    <x v="1"/>
    <x v="11"/>
    <n v="2519"/>
  </r>
  <r>
    <n v="85"/>
    <x v="0"/>
    <x v="0"/>
    <x v="0"/>
    <x v="80"/>
    <x v="8"/>
    <x v="12"/>
    <n v="2560"/>
  </r>
  <r>
    <n v="86"/>
    <x v="0"/>
    <x v="0"/>
    <x v="1"/>
    <x v="81"/>
    <x v="19"/>
    <x v="30"/>
    <n v="2526"/>
  </r>
  <r>
    <n v="87"/>
    <x v="0"/>
    <x v="0"/>
    <x v="0"/>
    <x v="82"/>
    <x v="0"/>
    <x v="17"/>
    <n v="2508"/>
  </r>
  <r>
    <n v="88"/>
    <x v="0"/>
    <x v="0"/>
    <x v="1"/>
    <x v="83"/>
    <x v="1"/>
    <x v="1"/>
    <n v="2508"/>
  </r>
  <r>
    <n v="89"/>
    <x v="0"/>
    <x v="0"/>
    <x v="1"/>
    <x v="84"/>
    <x v="15"/>
    <x v="6"/>
    <n v="2526"/>
  </r>
  <r>
    <n v="90"/>
    <x v="0"/>
    <x v="0"/>
    <x v="0"/>
    <x v="85"/>
    <x v="1"/>
    <x v="12"/>
    <n v="2560"/>
  </r>
  <r>
    <n v="91"/>
    <x v="0"/>
    <x v="0"/>
    <x v="0"/>
    <x v="86"/>
    <x v="0"/>
    <x v="17"/>
    <n v="2508"/>
  </r>
  <r>
    <n v="92"/>
    <x v="0"/>
    <x v="0"/>
    <x v="1"/>
    <x v="87"/>
    <x v="25"/>
    <x v="1"/>
    <n v="2508"/>
  </r>
  <r>
    <n v="93"/>
    <x v="0"/>
    <x v="0"/>
    <x v="0"/>
    <x v="88"/>
    <x v="0"/>
    <x v="17"/>
    <n v="2508"/>
  </r>
  <r>
    <n v="94"/>
    <x v="0"/>
    <x v="0"/>
    <x v="0"/>
    <x v="89"/>
    <x v="13"/>
    <x v="1"/>
    <n v="2508"/>
  </r>
  <r>
    <n v="95"/>
    <x v="0"/>
    <x v="0"/>
    <x v="1"/>
    <x v="90"/>
    <x v="26"/>
    <x v="11"/>
    <n v="2519"/>
  </r>
  <r>
    <n v="96"/>
    <x v="0"/>
    <x v="1"/>
    <x v="0"/>
    <x v="91"/>
    <x v="1"/>
    <x v="1"/>
    <n v="2508"/>
  </r>
  <r>
    <n v="97"/>
    <x v="0"/>
    <x v="0"/>
    <x v="0"/>
    <x v="92"/>
    <x v="20"/>
    <x v="23"/>
    <n v="2560"/>
  </r>
  <r>
    <n v="98"/>
    <x v="0"/>
    <x v="0"/>
    <x v="0"/>
    <x v="93"/>
    <x v="0"/>
    <x v="0"/>
    <n v="2508"/>
  </r>
  <r>
    <n v="99"/>
    <x v="1"/>
    <x v="0"/>
    <x v="0"/>
    <x v="94"/>
    <x v="13"/>
    <x v="31"/>
    <n v="2533"/>
  </r>
  <r>
    <n v="100"/>
    <x v="1"/>
    <x v="0"/>
    <x v="0"/>
    <x v="95"/>
    <x v="19"/>
    <x v="32"/>
    <n v="2527"/>
  </r>
  <r>
    <n v="101"/>
    <x v="1"/>
    <x v="0"/>
    <x v="1"/>
    <x v="96"/>
    <x v="27"/>
    <x v="33"/>
    <n v="2530"/>
  </r>
  <r>
    <n v="102"/>
    <x v="0"/>
    <x v="0"/>
    <x v="0"/>
    <x v="97"/>
    <x v="28"/>
    <x v="9"/>
    <n v="2508"/>
  </r>
  <r>
    <n v="103"/>
    <x v="0"/>
    <x v="0"/>
    <x v="0"/>
    <x v="98"/>
    <x v="1"/>
    <x v="2"/>
    <n v="2508"/>
  </r>
  <r>
    <n v="104"/>
    <x v="0"/>
    <x v="0"/>
    <x v="1"/>
    <x v="99"/>
    <x v="7"/>
    <x v="30"/>
    <n v="2526"/>
  </r>
  <r>
    <n v="105"/>
    <x v="0"/>
    <x v="0"/>
    <x v="0"/>
    <x v="100"/>
    <x v="0"/>
    <x v="0"/>
    <n v="2508"/>
  </r>
  <r>
    <n v="106"/>
    <x v="0"/>
    <x v="0"/>
    <x v="1"/>
    <x v="101"/>
    <x v="13"/>
    <x v="1"/>
    <n v="2508"/>
  </r>
  <r>
    <n v="107"/>
    <x v="1"/>
    <x v="0"/>
    <x v="1"/>
    <x v="102"/>
    <x v="1"/>
    <x v="7"/>
    <n v="2506"/>
  </r>
  <r>
    <n v="108"/>
    <x v="1"/>
    <x v="1"/>
    <x v="0"/>
    <x v="103"/>
    <x v="1"/>
    <x v="18"/>
    <n v="2530"/>
  </r>
  <r>
    <n v="109"/>
    <x v="0"/>
    <x v="0"/>
    <x v="1"/>
    <x v="104"/>
    <x v="0"/>
    <x v="17"/>
    <n v="2508"/>
  </r>
  <r>
    <m/>
    <x v="3"/>
    <x v="2"/>
    <x v="2"/>
    <x v="45"/>
    <x v="19"/>
    <x v="2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multipleFieldFilters="0">
  <location ref="A3:E7" firstHeaderRow="1" firstDataRow="2" firstDataCol="1"/>
  <pivotFields count="8">
    <pivotField dataField="1" compact="0" outline="0" showAll="0"/>
    <pivotField compact="0" outline="0" showAll="0"/>
    <pivotField axis="axisRow" compact="0" outline="0" showAll="0">
      <items count="4">
        <item x="0"/>
        <item x="1"/>
        <item h="1" x="2"/>
        <item t="default"/>
      </items>
    </pivotField>
    <pivotField axis="axisCol" compact="0" outline="0" showAll="0">
      <items count="5">
        <item x="0"/>
        <item x="1"/>
        <item x="3"/>
        <item x="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1">
    <field x="2"/>
  </rowFields>
  <rowItems count="3">
    <i>
      <x/>
    </i>
    <i>
      <x v="1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Count of Count" fld="0" subtotal="count" baseField="0" baseItem="0"/>
  </dataFields>
  <formats count="1">
    <format dxfId="15">
      <pivotArea dataOnly="0" outline="0" fieldPosition="0">
        <references count="1">
          <reference field="3" count="3">
            <x v="0"/>
            <x v="1"/>
            <x v="2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multipleFieldFilters="0">
  <location ref="A3:E11" firstHeaderRow="1" firstDataRow="2" firstDataCol="2"/>
  <pivotFields count="8">
    <pivotField dataField="1" compact="0" outline="0" showAll="0"/>
    <pivotField axis="axisCol" compact="0" outline="0" showAll="0">
      <items count="5">
        <item x="1"/>
        <item h="1" x="2"/>
        <item x="0"/>
        <item h="1" x="3"/>
        <item t="default"/>
      </items>
    </pivotField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5">
        <item x="0"/>
        <item x="1"/>
        <item x="3"/>
        <item x="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2">
    <field x="2"/>
    <field x="3"/>
  </rowFields>
  <rowItems count="7">
    <i>
      <x/>
      <x/>
    </i>
    <i r="1">
      <x v="1"/>
    </i>
    <i r="1">
      <x v="2"/>
    </i>
    <i t="default">
      <x/>
    </i>
    <i>
      <x v="1"/>
      <x/>
    </i>
    <i t="default">
      <x v="1"/>
    </i>
    <i t="grand">
      <x/>
    </i>
  </rowItems>
  <colFields count="1">
    <field x="1"/>
  </colFields>
  <colItems count="3">
    <i>
      <x/>
    </i>
    <i>
      <x v="2"/>
    </i>
    <i t="grand">
      <x/>
    </i>
  </colItems>
  <dataFields count="1">
    <dataField name="Count of Count" fld="0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2:E46" firstHeaderRow="1" firstDataRow="3" firstDataCol="1" rowPageCount="2" colPageCount="1"/>
  <pivotFields count="8">
    <pivotField dataField="1" showAll="0" defaultSubtotal="0"/>
    <pivotField axis="axisPage" multipleItemSelectionAllowed="1" showAll="0" defaultSubtotal="0">
      <items count="4">
        <item x="1"/>
        <item h="1" x="2"/>
        <item x="0"/>
        <item h="1" x="3"/>
      </items>
    </pivotField>
    <pivotField axis="axisCol" showAll="0" defaultSubtotal="0">
      <items count="3">
        <item n="Minor crash" x="1"/>
        <item n="Major crash" x="0"/>
        <item h="1" x="2"/>
      </items>
    </pivotField>
    <pivotField axis="axisCol" showAll="0" defaultSubtotal="0">
      <items count="4">
        <item n="No injury" x="0"/>
        <item n="Injury" x="1"/>
        <item n="Death" x="3"/>
        <item x="2"/>
      </items>
    </pivotField>
    <pivotField axis="axisRow" showAll="0" defaultSubtotal="0">
      <items count="15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axis="axisPage" multipleItemSelectionAllowed="1" showAll="0" defaultSubtotal="0">
      <items count="30">
        <item h="1" x="22"/>
        <item h="1" x="16"/>
        <item h="1" x="7"/>
        <item x="1"/>
        <item h="1" x="24"/>
        <item h="1" x="15"/>
        <item h="1" x="17"/>
        <item h="1" x="0"/>
        <item h="1" x="3"/>
        <item h="1" m="1" x="29"/>
        <item h="1" x="14"/>
        <item h="1" x="20"/>
        <item h="1" x="8"/>
        <item h="1" x="12"/>
        <item h="1" x="11"/>
        <item h="1" x="4"/>
        <item h="1" x="28"/>
        <item h="1" x="2"/>
        <item h="1" x="9"/>
        <item h="1" x="13"/>
        <item h="1" x="25"/>
        <item h="1" x="10"/>
        <item h="1" x="27"/>
        <item h="1" x="5"/>
        <item h="1" x="23"/>
        <item h="1" x="26"/>
        <item h="1" x="18"/>
        <item h="1" x="21"/>
        <item h="1" x="6"/>
        <item h="1" x="19"/>
      </items>
    </pivotField>
    <pivotField showAll="0" defaultSubtotal="0"/>
    <pivotField showAll="0" defaultSubtotal="0"/>
  </pivotFields>
  <rowFields count="1">
    <field x="4"/>
  </rowFields>
  <rowItems count="12"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3"/>
    </i>
    <i t="grand">
      <x/>
    </i>
  </rowItems>
  <colFields count="2">
    <field x="2"/>
    <field x="3"/>
  </colFields>
  <colItems count="4">
    <i>
      <x/>
      <x/>
    </i>
    <i>
      <x v="1"/>
      <x/>
    </i>
    <i r="1">
      <x v="1"/>
    </i>
    <i t="grand">
      <x/>
    </i>
  </colItems>
  <pageFields count="2">
    <pageField fld="1" hier="-1"/>
    <pageField fld="5" hier="-1"/>
  </pageFields>
  <dataFields count="1">
    <dataField name="Count of Count" fld="0" subtotal="count" baseField="0" baseItem="0"/>
  </dataFields>
  <formats count="5"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fieldPosition="0">
        <references count="1">
          <reference field="2" count="0" defaultSubtotal="1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2">
          <reference field="2" count="1" selected="0">
            <x v="1"/>
          </reference>
          <reference field="3" count="3">
            <x v="0"/>
            <x v="1"/>
            <x v="2"/>
          </reference>
        </references>
      </pivotArea>
    </format>
    <format dxfId="0">
      <pivotArea dataOnly="0" labelOnly="1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F19" firstHeaderRow="1" firstDataRow="3" firstDataCol="1" rowPageCount="1" colPageCount="1"/>
  <pivotFields count="8">
    <pivotField dataField="1" showAll="0" defaultSubtotal="0"/>
    <pivotField axis="axisPage" multipleItemSelectionAllowed="1" showAll="0" defaultSubtotal="0">
      <items count="4">
        <item x="1"/>
        <item h="1" x="2"/>
        <item x="0"/>
        <item h="1" x="3"/>
      </items>
    </pivotField>
    <pivotField axis="axisCol" showAll="0" defaultSubtotal="0">
      <items count="3">
        <item n="Minor crash" x="1"/>
        <item n="Major crash" x="0"/>
        <item h="1" x="2"/>
      </items>
    </pivotField>
    <pivotField axis="axisCol" showAll="0" defaultSubtotal="0">
      <items count="4">
        <item n="No injury" x="0"/>
        <item n="Injury" x="1"/>
        <item n="Death" x="3"/>
        <item x="2"/>
      </items>
    </pivotField>
    <pivotField axis="axisRow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showAll="0" defaultSubtotal="0"/>
    <pivotField showAll="0" defaultSubtotal="0"/>
    <pivotField showAll="0" defaultSubtotal="0"/>
  </pivotFields>
  <rowFields count="1">
    <field x="4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2">
    <field x="2"/>
    <field x="3"/>
  </colFields>
  <colItems count="5">
    <i>
      <x/>
      <x/>
    </i>
    <i>
      <x v="1"/>
      <x/>
    </i>
    <i r="1">
      <x v="1"/>
    </i>
    <i r="1">
      <x v="2"/>
    </i>
    <i t="grand">
      <x/>
    </i>
  </colItems>
  <pageFields count="1">
    <pageField fld="1" hier="-1"/>
  </pageFields>
  <dataFields count="1">
    <dataField name="Count of Count" fld="0" subtotal="count" baseField="0" baseItem="0"/>
  </dataFields>
  <formats count="5"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fieldPosition="0">
        <references count="1">
          <reference field="2" count="0" defaultSubtotal="1"/>
        </references>
      </pivotArea>
    </format>
    <format dxfId="7">
      <pivotArea dataOnly="0" labelOnly="1" grandCol="1" outline="0" fieldPosition="0"/>
    </format>
    <format dxfId="6">
      <pivotArea dataOnly="0" labelOnly="1" fieldPosition="0">
        <references count="2">
          <reference field="2" count="1" selected="0">
            <x v="1"/>
          </reference>
          <reference field="3" count="3">
            <x v="0"/>
            <x v="1"/>
            <x v="2"/>
          </reference>
        </references>
      </pivotArea>
    </format>
    <format dxfId="5">
      <pivotArea dataOnly="0" labelOnly="1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55:E68" firstHeaderRow="1" firstDataRow="3" firstDataCol="1" rowPageCount="2" colPageCount="1"/>
  <pivotFields count="8">
    <pivotField dataField="1" showAll="0" defaultSubtotal="0"/>
    <pivotField axis="axisPage" multipleItemSelectionAllowed="1" showAll="0" defaultSubtotal="0">
      <items count="4">
        <item x="1"/>
        <item h="1" x="2"/>
        <item x="0"/>
        <item h="1" x="3"/>
      </items>
    </pivotField>
    <pivotField axis="axisCol" showAll="0" defaultSubtotal="0">
      <items count="3">
        <item n="Minor crash" x="1"/>
        <item n="Major crash" x="0"/>
        <item h="1" x="2"/>
      </items>
    </pivotField>
    <pivotField axis="axisCol" showAll="0" defaultSubtotal="0">
      <items count="4">
        <item n="No injury" x="0"/>
        <item n="Injury" x="1"/>
        <item n="Death" x="3"/>
        <item x="2"/>
      </items>
    </pivotField>
    <pivotField axis="axisRow" showAll="0" defaultSubtotal="0">
      <items count="15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axis="axisPage" multipleItemSelectionAllowed="1" showAll="0" defaultSubtotal="0">
      <items count="30">
        <item h="1" x="22"/>
        <item h="1" x="16"/>
        <item h="1" x="7"/>
        <item h="1" x="1"/>
        <item h="1" x="24"/>
        <item h="1" x="15"/>
        <item h="1" x="17"/>
        <item x="0"/>
        <item h="1" x="3"/>
        <item h="1" m="1" x="29"/>
        <item h="1" x="14"/>
        <item h="1" x="20"/>
        <item h="1" x="8"/>
        <item h="1" x="12"/>
        <item h="1" x="11"/>
        <item h="1" x="4"/>
        <item h="1" x="28"/>
        <item h="1" x="2"/>
        <item h="1" x="9"/>
        <item h="1" x="13"/>
        <item h="1" x="25"/>
        <item h="1" x="10"/>
        <item h="1" x="27"/>
        <item h="1" x="5"/>
        <item h="1" x="23"/>
        <item h="1" x="26"/>
        <item h="1" x="18"/>
        <item h="1" x="21"/>
        <item h="1" x="6"/>
        <item h="1" x="19"/>
      </items>
    </pivotField>
    <pivotField showAll="0" defaultSubtotal="0"/>
    <pivotField showAll="0" defaultSubtotal="0"/>
  </pivotFields>
  <rowFields count="1">
    <field x="4"/>
  </rowFields>
  <rowItems count="11">
    <i>
      <x v="1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 t="grand">
      <x/>
    </i>
  </rowItems>
  <colFields count="2">
    <field x="2"/>
    <field x="3"/>
  </colFields>
  <colItems count="4">
    <i>
      <x/>
      <x/>
    </i>
    <i>
      <x v="1"/>
      <x/>
    </i>
    <i r="1">
      <x v="1"/>
    </i>
    <i t="grand">
      <x/>
    </i>
  </colItems>
  <pageFields count="2">
    <pageField fld="1" hier="-1"/>
    <pageField fld="5" hier="-1"/>
  </pageFields>
  <dataFields count="1">
    <dataField name="Count of Count" fld="0" subtotal="count" baseField="0" baseItem="0"/>
  </dataFields>
  <formats count="5">
    <format dxfId="14">
      <pivotArea dataOnly="0" labelOnly="1" fieldPosition="0">
        <references count="1">
          <reference field="2" count="0"/>
        </references>
      </pivotArea>
    </format>
    <format dxfId="13">
      <pivotArea dataOnly="0" labelOnly="1" fieldPosition="0">
        <references count="1">
          <reference field="2" count="0" defaultSubtotal="1"/>
        </references>
      </pivotArea>
    </format>
    <format dxfId="12">
      <pivotArea dataOnly="0" labelOnly="1" grandCol="1" outline="0" fieldPosition="0"/>
    </format>
    <format dxfId="11">
      <pivotArea dataOnly="0" labelOnly="1" fieldPosition="0">
        <references count="2">
          <reference field="2" count="1" selected="0">
            <x v="1"/>
          </reference>
          <reference field="3" count="3">
            <x v="0"/>
            <x v="1"/>
            <x v="2"/>
          </reference>
        </references>
      </pivotArea>
    </format>
    <format dxfId="10">
      <pivotArea dataOnly="0" labelOnly="1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4" Type="http://schemas.openxmlformats.org/officeDocument/2006/relationships/drawing" Target="../drawings/drawing2.xml"/><Relationship Id="rId1" Type="http://schemas.openxmlformats.org/officeDocument/2006/relationships/pivotTable" Target="../pivotTables/pivotTable3.xml"/><Relationship Id="rId2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topLeftCell="A84" workbookViewId="0">
      <selection activeCell="A114" sqref="A114"/>
    </sheetView>
  </sheetViews>
  <sheetFormatPr baseColWidth="10" defaultRowHeight="16" x14ac:dyDescent="0.2"/>
  <cols>
    <col min="2" max="2" width="15.1640625" customWidth="1"/>
    <col min="3" max="3" width="17.83203125" customWidth="1"/>
    <col min="4" max="4" width="12.83203125" customWidth="1"/>
    <col min="5" max="5" width="11.6640625" style="1" customWidth="1"/>
    <col min="6" max="6" width="21.5" customWidth="1"/>
    <col min="7" max="7" width="14.33203125" style="18" customWidth="1"/>
  </cols>
  <sheetData>
    <row r="1" spans="1:9" x14ac:dyDescent="0.2">
      <c r="A1" s="2" t="s">
        <v>121</v>
      </c>
      <c r="B1" s="2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21" t="s">
        <v>5</v>
      </c>
      <c r="H1" s="2" t="s">
        <v>6</v>
      </c>
      <c r="I1" s="2" t="s">
        <v>120</v>
      </c>
    </row>
    <row r="2" spans="1:9" x14ac:dyDescent="0.2">
      <c r="A2">
        <v>1</v>
      </c>
      <c r="B2" t="s">
        <v>7</v>
      </c>
      <c r="C2" t="s">
        <v>10</v>
      </c>
      <c r="D2" t="s">
        <v>11</v>
      </c>
      <c r="E2" s="1">
        <v>38454</v>
      </c>
      <c r="F2" t="s">
        <v>15</v>
      </c>
      <c r="G2" s="18" t="s">
        <v>74</v>
      </c>
      <c r="H2">
        <v>2508</v>
      </c>
    </row>
    <row r="3" spans="1:9" x14ac:dyDescent="0.2">
      <c r="A3">
        <v>2</v>
      </c>
      <c r="B3" t="s">
        <v>7</v>
      </c>
      <c r="C3" t="s">
        <v>10</v>
      </c>
      <c r="D3" t="s">
        <v>12</v>
      </c>
      <c r="E3" s="1">
        <v>38459</v>
      </c>
      <c r="F3" t="s">
        <v>16</v>
      </c>
      <c r="G3" s="18" t="s">
        <v>17</v>
      </c>
      <c r="H3">
        <v>2508</v>
      </c>
    </row>
    <row r="4" spans="1:9" x14ac:dyDescent="0.2">
      <c r="A4">
        <v>3</v>
      </c>
      <c r="B4" t="s">
        <v>7</v>
      </c>
      <c r="C4" t="s">
        <v>10</v>
      </c>
      <c r="D4" t="s">
        <v>11</v>
      </c>
      <c r="E4" s="1">
        <v>38529</v>
      </c>
      <c r="F4" t="s">
        <v>16</v>
      </c>
      <c r="G4" s="18" t="s">
        <v>18</v>
      </c>
      <c r="H4">
        <v>2508</v>
      </c>
    </row>
    <row r="5" spans="1:9" x14ac:dyDescent="0.2">
      <c r="A5">
        <v>4</v>
      </c>
      <c r="B5" t="s">
        <v>7</v>
      </c>
      <c r="C5" t="s">
        <v>9</v>
      </c>
      <c r="D5" t="s">
        <v>11</v>
      </c>
      <c r="E5" s="1">
        <v>38521</v>
      </c>
      <c r="F5" t="s">
        <v>19</v>
      </c>
      <c r="G5" s="18" t="s">
        <v>17</v>
      </c>
      <c r="H5">
        <v>2508</v>
      </c>
    </row>
    <row r="6" spans="1:9" x14ac:dyDescent="0.2">
      <c r="A6">
        <v>5</v>
      </c>
      <c r="B6" t="s">
        <v>7</v>
      </c>
      <c r="C6" t="s">
        <v>10</v>
      </c>
      <c r="D6" t="s">
        <v>11</v>
      </c>
      <c r="E6" s="1">
        <v>38874</v>
      </c>
      <c r="F6" t="s">
        <v>20</v>
      </c>
      <c r="G6" s="18" t="s">
        <v>49</v>
      </c>
      <c r="H6">
        <v>2508</v>
      </c>
    </row>
    <row r="7" spans="1:9" x14ac:dyDescent="0.2">
      <c r="A7">
        <v>6</v>
      </c>
      <c r="B7" t="s">
        <v>7</v>
      </c>
      <c r="C7" t="s">
        <v>10</v>
      </c>
      <c r="D7" t="s">
        <v>11</v>
      </c>
      <c r="E7" s="1">
        <v>38896</v>
      </c>
      <c r="F7" t="s">
        <v>21</v>
      </c>
      <c r="G7" s="18" t="s">
        <v>17</v>
      </c>
      <c r="H7">
        <v>2508</v>
      </c>
    </row>
    <row r="8" spans="1:9" x14ac:dyDescent="0.2">
      <c r="A8">
        <v>7</v>
      </c>
      <c r="B8" t="s">
        <v>7</v>
      </c>
      <c r="C8" t="s">
        <v>10</v>
      </c>
      <c r="D8" t="s">
        <v>11</v>
      </c>
      <c r="E8" s="1">
        <v>38897</v>
      </c>
      <c r="F8" t="s">
        <v>16</v>
      </c>
      <c r="G8" s="18" t="s">
        <v>17</v>
      </c>
      <c r="H8">
        <v>2508</v>
      </c>
    </row>
    <row r="9" spans="1:9" x14ac:dyDescent="0.2">
      <c r="A9">
        <v>8</v>
      </c>
      <c r="B9" t="s">
        <v>7</v>
      </c>
      <c r="C9" t="s">
        <v>10</v>
      </c>
      <c r="D9" t="s">
        <v>11</v>
      </c>
      <c r="E9" s="1">
        <v>38897</v>
      </c>
      <c r="F9" t="s">
        <v>22</v>
      </c>
      <c r="G9" s="18" t="s">
        <v>23</v>
      </c>
      <c r="H9">
        <v>2500</v>
      </c>
    </row>
    <row r="10" spans="1:9" x14ac:dyDescent="0.2">
      <c r="A10">
        <v>9</v>
      </c>
      <c r="B10" t="s">
        <v>8</v>
      </c>
      <c r="C10" t="s">
        <v>10</v>
      </c>
      <c r="D10" t="s">
        <v>11</v>
      </c>
      <c r="E10" s="1">
        <v>38911</v>
      </c>
      <c r="F10" t="s">
        <v>24</v>
      </c>
      <c r="G10" s="18" t="s">
        <v>26</v>
      </c>
      <c r="H10">
        <v>2530</v>
      </c>
    </row>
    <row r="11" spans="1:9" x14ac:dyDescent="0.2">
      <c r="A11">
        <v>10</v>
      </c>
      <c r="B11" t="s">
        <v>7</v>
      </c>
      <c r="C11" t="s">
        <v>10</v>
      </c>
      <c r="D11" t="s">
        <v>11</v>
      </c>
      <c r="E11" s="1">
        <v>38844</v>
      </c>
      <c r="F11" t="s">
        <v>27</v>
      </c>
      <c r="G11" s="18" t="s">
        <v>28</v>
      </c>
      <c r="H11">
        <v>2526</v>
      </c>
    </row>
    <row r="12" spans="1:9" x14ac:dyDescent="0.2">
      <c r="A12">
        <v>11</v>
      </c>
      <c r="B12" t="s">
        <v>8</v>
      </c>
      <c r="C12" t="s">
        <v>10</v>
      </c>
      <c r="D12" t="s">
        <v>12</v>
      </c>
      <c r="E12" s="1">
        <v>38935</v>
      </c>
      <c r="F12" t="s">
        <v>16</v>
      </c>
      <c r="G12" s="18" t="s">
        <v>29</v>
      </c>
      <c r="H12">
        <v>2506</v>
      </c>
    </row>
    <row r="13" spans="1:9" x14ac:dyDescent="0.2">
      <c r="A13">
        <v>12</v>
      </c>
      <c r="B13" t="s">
        <v>7</v>
      </c>
      <c r="C13" t="s">
        <v>9</v>
      </c>
      <c r="D13" t="s">
        <v>11</v>
      </c>
      <c r="E13" s="1">
        <v>38864</v>
      </c>
      <c r="F13" t="s">
        <v>16</v>
      </c>
      <c r="G13" s="18" t="s">
        <v>30</v>
      </c>
      <c r="H13">
        <v>2500</v>
      </c>
    </row>
    <row r="14" spans="1:9" x14ac:dyDescent="0.2">
      <c r="A14">
        <v>13</v>
      </c>
      <c r="B14" t="s">
        <v>7</v>
      </c>
      <c r="C14" t="s">
        <v>9</v>
      </c>
      <c r="D14" t="s">
        <v>11</v>
      </c>
      <c r="E14" s="1">
        <v>38986</v>
      </c>
      <c r="F14" t="s">
        <v>20</v>
      </c>
      <c r="G14" s="18" t="s">
        <v>31</v>
      </c>
      <c r="H14">
        <v>2508</v>
      </c>
    </row>
    <row r="15" spans="1:9" x14ac:dyDescent="0.2">
      <c r="A15">
        <v>14</v>
      </c>
      <c r="B15" t="s">
        <v>7</v>
      </c>
      <c r="C15" t="s">
        <v>10</v>
      </c>
      <c r="D15" t="s">
        <v>12</v>
      </c>
      <c r="E15" s="1">
        <v>39050</v>
      </c>
      <c r="F15" t="s">
        <v>32</v>
      </c>
      <c r="G15" s="18" t="s">
        <v>25</v>
      </c>
      <c r="H15">
        <v>2519</v>
      </c>
    </row>
    <row r="16" spans="1:9" x14ac:dyDescent="0.2">
      <c r="A16">
        <v>15</v>
      </c>
      <c r="B16" t="s">
        <v>7</v>
      </c>
      <c r="C16" t="s">
        <v>10</v>
      </c>
      <c r="D16" t="s">
        <v>11</v>
      </c>
      <c r="E16" s="1">
        <v>39200</v>
      </c>
      <c r="F16" t="s">
        <v>33</v>
      </c>
      <c r="G16" s="18" t="s">
        <v>34</v>
      </c>
      <c r="H16">
        <v>2519</v>
      </c>
    </row>
    <row r="17" spans="1:8" x14ac:dyDescent="0.2">
      <c r="A17">
        <v>16</v>
      </c>
      <c r="B17" t="s">
        <v>8</v>
      </c>
      <c r="C17" t="s">
        <v>10</v>
      </c>
      <c r="D17" t="s">
        <v>11</v>
      </c>
      <c r="E17" s="1">
        <v>39097</v>
      </c>
      <c r="F17" t="s">
        <v>35</v>
      </c>
      <c r="G17" s="18" t="s">
        <v>29</v>
      </c>
      <c r="H17">
        <v>2506</v>
      </c>
    </row>
    <row r="18" spans="1:8" x14ac:dyDescent="0.2">
      <c r="A18">
        <v>17</v>
      </c>
      <c r="B18" t="s">
        <v>7</v>
      </c>
      <c r="C18" t="s">
        <v>9</v>
      </c>
      <c r="D18" t="s">
        <v>11</v>
      </c>
      <c r="E18" s="1">
        <v>39241</v>
      </c>
      <c r="F18" t="s">
        <v>32</v>
      </c>
      <c r="G18" s="18" t="s">
        <v>36</v>
      </c>
      <c r="H18">
        <v>2560</v>
      </c>
    </row>
    <row r="19" spans="1:8" x14ac:dyDescent="0.2">
      <c r="A19">
        <v>18</v>
      </c>
      <c r="B19" t="s">
        <v>7</v>
      </c>
      <c r="C19" t="s">
        <v>10</v>
      </c>
      <c r="D19" t="s">
        <v>11</v>
      </c>
      <c r="E19" s="1">
        <v>39299</v>
      </c>
      <c r="F19" t="s">
        <v>37</v>
      </c>
      <c r="G19" s="18" t="s">
        <v>38</v>
      </c>
      <c r="H19">
        <v>2525</v>
      </c>
    </row>
    <row r="20" spans="1:8" x14ac:dyDescent="0.2">
      <c r="A20">
        <v>19</v>
      </c>
      <c r="B20" t="s">
        <v>7</v>
      </c>
      <c r="C20" t="s">
        <v>10</v>
      </c>
      <c r="D20" t="s">
        <v>12</v>
      </c>
      <c r="E20" s="1">
        <v>39287</v>
      </c>
      <c r="F20" t="s">
        <v>16</v>
      </c>
      <c r="G20" s="18" t="s">
        <v>30</v>
      </c>
      <c r="H20">
        <v>2500</v>
      </c>
    </row>
    <row r="21" spans="1:8" x14ac:dyDescent="0.2">
      <c r="A21">
        <v>20</v>
      </c>
      <c r="B21" t="s">
        <v>7</v>
      </c>
      <c r="C21" t="s">
        <v>9</v>
      </c>
      <c r="D21" t="s">
        <v>11</v>
      </c>
      <c r="E21" s="1">
        <v>39285</v>
      </c>
      <c r="F21" t="s">
        <v>39</v>
      </c>
      <c r="G21" s="18" t="s">
        <v>40</v>
      </c>
      <c r="H21">
        <v>2500</v>
      </c>
    </row>
    <row r="22" spans="1:8" x14ac:dyDescent="0.2">
      <c r="A22">
        <v>21</v>
      </c>
      <c r="B22" t="s">
        <v>7</v>
      </c>
      <c r="C22" t="s">
        <v>10</v>
      </c>
      <c r="D22" t="s">
        <v>12</v>
      </c>
      <c r="E22" s="1">
        <v>39295</v>
      </c>
      <c r="F22" t="s">
        <v>37</v>
      </c>
      <c r="G22" s="18" t="s">
        <v>38</v>
      </c>
      <c r="H22">
        <v>2525</v>
      </c>
    </row>
    <row r="23" spans="1:8" x14ac:dyDescent="0.2">
      <c r="A23">
        <v>22</v>
      </c>
      <c r="B23" t="s">
        <v>7</v>
      </c>
      <c r="C23" t="s">
        <v>10</v>
      </c>
      <c r="D23" t="s">
        <v>11</v>
      </c>
      <c r="E23" s="1">
        <v>39277</v>
      </c>
      <c r="F23" t="s">
        <v>41</v>
      </c>
      <c r="G23" s="18" t="s">
        <v>17</v>
      </c>
      <c r="H23">
        <v>2508</v>
      </c>
    </row>
    <row r="24" spans="1:8" x14ac:dyDescent="0.2">
      <c r="A24">
        <v>23</v>
      </c>
      <c r="B24" t="s">
        <v>7</v>
      </c>
      <c r="C24" t="s">
        <v>10</v>
      </c>
      <c r="D24" t="s">
        <v>11</v>
      </c>
      <c r="E24" s="1">
        <v>39302</v>
      </c>
      <c r="F24" t="s">
        <v>39</v>
      </c>
      <c r="G24" s="18" t="s">
        <v>42</v>
      </c>
      <c r="H24">
        <v>2519</v>
      </c>
    </row>
    <row r="25" spans="1:8" x14ac:dyDescent="0.2">
      <c r="A25">
        <v>24</v>
      </c>
      <c r="B25" t="s">
        <v>8</v>
      </c>
      <c r="C25" t="s">
        <v>10</v>
      </c>
      <c r="D25" t="s">
        <v>11</v>
      </c>
      <c r="E25" s="1">
        <v>39410</v>
      </c>
      <c r="F25" t="s">
        <v>43</v>
      </c>
      <c r="G25" s="18" t="s">
        <v>44</v>
      </c>
      <c r="H25">
        <v>2527</v>
      </c>
    </row>
    <row r="26" spans="1:8" x14ac:dyDescent="0.2">
      <c r="A26">
        <v>25</v>
      </c>
      <c r="B26" t="s">
        <v>7</v>
      </c>
      <c r="C26" t="s">
        <v>10</v>
      </c>
      <c r="D26" t="s">
        <v>11</v>
      </c>
      <c r="E26" s="1">
        <v>39447</v>
      </c>
      <c r="F26" t="s">
        <v>32</v>
      </c>
      <c r="G26" s="18" t="s">
        <v>34</v>
      </c>
      <c r="H26">
        <v>2519</v>
      </c>
    </row>
    <row r="27" spans="1:8" x14ac:dyDescent="0.2">
      <c r="A27">
        <v>26</v>
      </c>
      <c r="B27" t="s">
        <v>7</v>
      </c>
      <c r="C27" t="s">
        <v>10</v>
      </c>
      <c r="D27" t="s">
        <v>11</v>
      </c>
      <c r="E27" s="1">
        <v>39117</v>
      </c>
      <c r="F27" t="s">
        <v>45</v>
      </c>
      <c r="G27" s="18" t="s">
        <v>28</v>
      </c>
      <c r="H27">
        <v>2526</v>
      </c>
    </row>
    <row r="28" spans="1:8" x14ac:dyDescent="0.2">
      <c r="A28">
        <v>27</v>
      </c>
      <c r="B28" t="s">
        <v>7</v>
      </c>
      <c r="C28" t="s">
        <v>10</v>
      </c>
      <c r="D28" t="s">
        <v>12</v>
      </c>
      <c r="E28" s="1">
        <v>39267</v>
      </c>
      <c r="F28" t="s">
        <v>20</v>
      </c>
      <c r="G28" s="18" t="s">
        <v>17</v>
      </c>
      <c r="H28">
        <v>2508</v>
      </c>
    </row>
    <row r="29" spans="1:8" x14ac:dyDescent="0.2">
      <c r="A29">
        <v>28</v>
      </c>
      <c r="B29" t="s">
        <v>7</v>
      </c>
      <c r="C29" t="s">
        <v>10</v>
      </c>
      <c r="D29" t="s">
        <v>11</v>
      </c>
      <c r="E29" s="1">
        <v>39264</v>
      </c>
      <c r="F29" t="s">
        <v>16</v>
      </c>
      <c r="G29" s="18" t="s">
        <v>17</v>
      </c>
      <c r="H29">
        <v>2508</v>
      </c>
    </row>
    <row r="30" spans="1:8" x14ac:dyDescent="0.2">
      <c r="A30">
        <v>29</v>
      </c>
      <c r="B30" t="s">
        <v>7</v>
      </c>
      <c r="C30" t="s">
        <v>10</v>
      </c>
      <c r="D30" t="s">
        <v>12</v>
      </c>
      <c r="E30" s="1">
        <v>39558</v>
      </c>
      <c r="F30" t="s">
        <v>15</v>
      </c>
      <c r="G30" s="18" t="s">
        <v>46</v>
      </c>
      <c r="H30">
        <v>2508</v>
      </c>
    </row>
    <row r="31" spans="1:8" x14ac:dyDescent="0.2">
      <c r="A31">
        <v>30</v>
      </c>
      <c r="B31" t="s">
        <v>7</v>
      </c>
      <c r="C31" t="s">
        <v>10</v>
      </c>
      <c r="D31" t="s">
        <v>12</v>
      </c>
      <c r="E31" s="1">
        <v>39594</v>
      </c>
      <c r="F31" t="s">
        <v>21</v>
      </c>
      <c r="G31" s="18" t="s">
        <v>17</v>
      </c>
      <c r="H31">
        <v>2508</v>
      </c>
    </row>
    <row r="32" spans="1:8" x14ac:dyDescent="0.2">
      <c r="A32">
        <v>31</v>
      </c>
      <c r="B32" t="s">
        <v>7</v>
      </c>
      <c r="C32" t="s">
        <v>10</v>
      </c>
      <c r="D32" t="s">
        <v>11</v>
      </c>
      <c r="E32" s="1">
        <v>39606</v>
      </c>
      <c r="F32" t="s">
        <v>22</v>
      </c>
      <c r="G32" s="18" t="s">
        <v>18</v>
      </c>
      <c r="H32">
        <v>2508</v>
      </c>
    </row>
    <row r="33" spans="1:8" x14ac:dyDescent="0.2">
      <c r="A33">
        <v>32</v>
      </c>
      <c r="B33" t="s">
        <v>7</v>
      </c>
      <c r="C33" t="s">
        <v>10</v>
      </c>
      <c r="D33" t="s">
        <v>11</v>
      </c>
      <c r="E33" s="1">
        <v>39629</v>
      </c>
      <c r="F33" t="s">
        <v>16</v>
      </c>
      <c r="G33" s="18" t="s">
        <v>18</v>
      </c>
      <c r="H33">
        <v>2508</v>
      </c>
    </row>
    <row r="34" spans="1:8" x14ac:dyDescent="0.2">
      <c r="A34">
        <v>33</v>
      </c>
      <c r="B34" t="s">
        <v>7</v>
      </c>
      <c r="C34" t="s">
        <v>10</v>
      </c>
      <c r="D34" t="s">
        <v>12</v>
      </c>
      <c r="E34" s="1">
        <v>39701</v>
      </c>
      <c r="F34" t="s">
        <v>15</v>
      </c>
      <c r="G34" s="18" t="s">
        <v>74</v>
      </c>
      <c r="H34">
        <v>2508</v>
      </c>
    </row>
    <row r="35" spans="1:8" x14ac:dyDescent="0.2">
      <c r="A35">
        <v>34</v>
      </c>
      <c r="B35" t="s">
        <v>7</v>
      </c>
      <c r="C35" t="s">
        <v>10</v>
      </c>
      <c r="D35" t="s">
        <v>11</v>
      </c>
      <c r="E35" s="1">
        <v>39792</v>
      </c>
      <c r="F35" t="s">
        <v>15</v>
      </c>
      <c r="G35" s="18" t="s">
        <v>46</v>
      </c>
      <c r="H35">
        <v>2508</v>
      </c>
    </row>
    <row r="36" spans="1:8" x14ac:dyDescent="0.2">
      <c r="A36">
        <v>35</v>
      </c>
      <c r="B36" t="s">
        <v>8</v>
      </c>
      <c r="C36" t="s">
        <v>9</v>
      </c>
      <c r="D36" t="s">
        <v>11</v>
      </c>
      <c r="E36" s="1">
        <v>39651</v>
      </c>
      <c r="F36" t="s">
        <v>41</v>
      </c>
      <c r="G36" s="18" t="s">
        <v>47</v>
      </c>
      <c r="H36">
        <v>2530</v>
      </c>
    </row>
    <row r="37" spans="1:8" x14ac:dyDescent="0.2">
      <c r="A37">
        <v>36</v>
      </c>
      <c r="B37" t="s">
        <v>7</v>
      </c>
      <c r="C37" t="s">
        <v>9</v>
      </c>
      <c r="D37" t="s">
        <v>11</v>
      </c>
      <c r="E37" s="1">
        <v>39886</v>
      </c>
      <c r="F37" t="s">
        <v>48</v>
      </c>
      <c r="G37" s="18" t="s">
        <v>49</v>
      </c>
      <c r="H37">
        <v>2508</v>
      </c>
    </row>
    <row r="38" spans="1:8" x14ac:dyDescent="0.2">
      <c r="A38">
        <v>37</v>
      </c>
      <c r="B38" t="s">
        <v>8</v>
      </c>
      <c r="C38" t="s">
        <v>9</v>
      </c>
      <c r="D38" t="s">
        <v>11</v>
      </c>
      <c r="E38" s="1">
        <v>39900</v>
      </c>
      <c r="F38" t="s">
        <v>50</v>
      </c>
      <c r="G38" s="18" t="s">
        <v>51</v>
      </c>
      <c r="H38">
        <v>2577</v>
      </c>
    </row>
    <row r="39" spans="1:8" x14ac:dyDescent="0.2">
      <c r="A39">
        <v>38</v>
      </c>
      <c r="B39" t="s">
        <v>7</v>
      </c>
      <c r="C39" t="s">
        <v>10</v>
      </c>
      <c r="D39" t="s">
        <v>11</v>
      </c>
      <c r="E39" s="1">
        <v>39899</v>
      </c>
      <c r="F39" t="s">
        <v>15</v>
      </c>
      <c r="G39" s="18" t="s">
        <v>46</v>
      </c>
      <c r="H39">
        <v>2508</v>
      </c>
    </row>
    <row r="40" spans="1:8" x14ac:dyDescent="0.2">
      <c r="A40">
        <v>39</v>
      </c>
      <c r="B40" t="s">
        <v>7</v>
      </c>
      <c r="C40" t="s">
        <v>10</v>
      </c>
      <c r="D40" t="s">
        <v>11</v>
      </c>
      <c r="E40" s="1">
        <v>39942</v>
      </c>
      <c r="F40" t="s">
        <v>16</v>
      </c>
      <c r="G40" s="18" t="s">
        <v>17</v>
      </c>
      <c r="H40">
        <v>2508</v>
      </c>
    </row>
    <row r="41" spans="1:8" x14ac:dyDescent="0.2">
      <c r="A41">
        <v>40</v>
      </c>
      <c r="B41" t="s">
        <v>7</v>
      </c>
      <c r="C41" t="s">
        <v>10</v>
      </c>
      <c r="D41" t="s">
        <v>11</v>
      </c>
      <c r="E41" s="1">
        <v>39922</v>
      </c>
      <c r="F41" t="s">
        <v>32</v>
      </c>
      <c r="G41" s="18" t="s">
        <v>25</v>
      </c>
      <c r="H41">
        <v>2519</v>
      </c>
    </row>
    <row r="42" spans="1:8" x14ac:dyDescent="0.2">
      <c r="A42">
        <v>41</v>
      </c>
      <c r="B42" t="s">
        <v>8</v>
      </c>
      <c r="C42" t="s">
        <v>10</v>
      </c>
      <c r="D42" t="s">
        <v>12</v>
      </c>
      <c r="E42" s="1">
        <v>39928</v>
      </c>
      <c r="F42" t="s">
        <v>41</v>
      </c>
      <c r="G42" s="18" t="s">
        <v>52</v>
      </c>
      <c r="H42">
        <v>2534</v>
      </c>
    </row>
    <row r="43" spans="1:8" x14ac:dyDescent="0.2">
      <c r="A43">
        <v>42</v>
      </c>
      <c r="B43" t="s">
        <v>7</v>
      </c>
      <c r="C43" t="s">
        <v>10</v>
      </c>
      <c r="D43" t="s">
        <v>11</v>
      </c>
      <c r="E43" s="1">
        <v>40016</v>
      </c>
      <c r="F43" t="s">
        <v>22</v>
      </c>
      <c r="G43" s="18" t="s">
        <v>23</v>
      </c>
      <c r="H43">
        <v>2500</v>
      </c>
    </row>
    <row r="44" spans="1:8" x14ac:dyDescent="0.2">
      <c r="A44">
        <v>43</v>
      </c>
      <c r="B44" t="s">
        <v>7</v>
      </c>
      <c r="C44" t="s">
        <v>10</v>
      </c>
      <c r="D44" t="s">
        <v>11</v>
      </c>
      <c r="E44" s="1">
        <v>39992</v>
      </c>
      <c r="F44" t="s">
        <v>20</v>
      </c>
      <c r="G44" s="18" t="s">
        <v>49</v>
      </c>
      <c r="H44">
        <v>2508</v>
      </c>
    </row>
    <row r="45" spans="1:8" x14ac:dyDescent="0.2">
      <c r="A45">
        <v>44</v>
      </c>
      <c r="B45" t="s">
        <v>7</v>
      </c>
      <c r="C45" t="s">
        <v>10</v>
      </c>
      <c r="D45" t="s">
        <v>11</v>
      </c>
      <c r="E45" s="1">
        <v>40087</v>
      </c>
      <c r="F45" t="s">
        <v>41</v>
      </c>
      <c r="G45" s="18" t="s">
        <v>17</v>
      </c>
      <c r="H45">
        <v>2508</v>
      </c>
    </row>
    <row r="46" spans="1:8" x14ac:dyDescent="0.2">
      <c r="A46">
        <v>45</v>
      </c>
      <c r="B46" t="s">
        <v>8</v>
      </c>
      <c r="C46" t="s">
        <v>10</v>
      </c>
      <c r="D46" t="s">
        <v>11</v>
      </c>
      <c r="E46" s="1">
        <v>40159</v>
      </c>
      <c r="F46" t="s">
        <v>53</v>
      </c>
      <c r="G46" s="18" t="s">
        <v>54</v>
      </c>
      <c r="H46">
        <v>2530</v>
      </c>
    </row>
    <row r="47" spans="1:8" x14ac:dyDescent="0.2">
      <c r="A47">
        <v>46</v>
      </c>
      <c r="B47" t="s">
        <v>7</v>
      </c>
      <c r="C47" t="s">
        <v>10</v>
      </c>
      <c r="D47" t="s">
        <v>11</v>
      </c>
      <c r="E47" s="1">
        <v>39986</v>
      </c>
      <c r="F47" t="s">
        <v>16</v>
      </c>
      <c r="G47" s="18" t="s">
        <v>17</v>
      </c>
      <c r="H47">
        <v>2508</v>
      </c>
    </row>
    <row r="48" spans="1:8" x14ac:dyDescent="0.2">
      <c r="A48" s="16">
        <v>47</v>
      </c>
      <c r="B48" s="16" t="s">
        <v>14</v>
      </c>
      <c r="C48" s="16"/>
      <c r="D48" s="16"/>
      <c r="E48" s="17"/>
      <c r="F48" s="16"/>
      <c r="G48" s="16"/>
      <c r="H48" s="16"/>
    </row>
    <row r="49" spans="1:8" x14ac:dyDescent="0.2">
      <c r="A49">
        <v>48</v>
      </c>
      <c r="B49" t="s">
        <v>7</v>
      </c>
      <c r="C49" t="s">
        <v>10</v>
      </c>
      <c r="D49" t="s">
        <v>11</v>
      </c>
      <c r="E49" s="1">
        <v>39986</v>
      </c>
      <c r="F49" t="s">
        <v>55</v>
      </c>
      <c r="G49" s="18" t="s">
        <v>56</v>
      </c>
      <c r="H49">
        <v>2500</v>
      </c>
    </row>
    <row r="50" spans="1:8" x14ac:dyDescent="0.2">
      <c r="A50">
        <v>49</v>
      </c>
      <c r="B50" t="s">
        <v>7</v>
      </c>
      <c r="C50" t="s">
        <v>9</v>
      </c>
      <c r="D50" t="s">
        <v>11</v>
      </c>
      <c r="E50" s="1">
        <v>40195</v>
      </c>
      <c r="F50" t="s">
        <v>20</v>
      </c>
      <c r="G50" s="18" t="s">
        <v>49</v>
      </c>
      <c r="H50">
        <v>2508</v>
      </c>
    </row>
    <row r="51" spans="1:8" x14ac:dyDescent="0.2">
      <c r="A51">
        <v>50</v>
      </c>
      <c r="B51" t="s">
        <v>7</v>
      </c>
      <c r="C51" t="s">
        <v>9</v>
      </c>
      <c r="D51" t="s">
        <v>11</v>
      </c>
      <c r="E51" s="1">
        <v>40270</v>
      </c>
      <c r="F51" t="s">
        <v>20</v>
      </c>
      <c r="G51" s="18" t="s">
        <v>17</v>
      </c>
      <c r="H51">
        <v>2508</v>
      </c>
    </row>
    <row r="52" spans="1:8" x14ac:dyDescent="0.2">
      <c r="A52">
        <v>51</v>
      </c>
      <c r="B52" t="s">
        <v>7</v>
      </c>
      <c r="C52" t="s">
        <v>10</v>
      </c>
      <c r="D52" t="s">
        <v>12</v>
      </c>
      <c r="E52" s="1">
        <v>40286</v>
      </c>
      <c r="F52" t="s">
        <v>21</v>
      </c>
      <c r="G52" s="18" t="s">
        <v>17</v>
      </c>
      <c r="H52">
        <v>2508</v>
      </c>
    </row>
    <row r="53" spans="1:8" x14ac:dyDescent="0.2">
      <c r="A53">
        <v>52</v>
      </c>
      <c r="B53" t="s">
        <v>7</v>
      </c>
      <c r="C53" t="s">
        <v>10</v>
      </c>
      <c r="D53" t="s">
        <v>12</v>
      </c>
      <c r="E53" s="1">
        <v>40264</v>
      </c>
      <c r="F53" t="s">
        <v>22</v>
      </c>
      <c r="G53" s="18" t="s">
        <v>18</v>
      </c>
      <c r="H53">
        <v>2508</v>
      </c>
    </row>
    <row r="54" spans="1:8" x14ac:dyDescent="0.2">
      <c r="A54">
        <v>53</v>
      </c>
      <c r="B54" t="s">
        <v>7</v>
      </c>
      <c r="C54" t="s">
        <v>10</v>
      </c>
      <c r="D54" t="s">
        <v>11</v>
      </c>
      <c r="E54" s="1">
        <v>40356</v>
      </c>
      <c r="F54" t="s">
        <v>32</v>
      </c>
      <c r="G54" s="18" t="s">
        <v>34</v>
      </c>
      <c r="H54">
        <v>2519</v>
      </c>
    </row>
    <row r="55" spans="1:8" x14ac:dyDescent="0.2">
      <c r="A55">
        <v>54</v>
      </c>
      <c r="B55" t="s">
        <v>8</v>
      </c>
      <c r="C55" t="s">
        <v>10</v>
      </c>
      <c r="D55" t="s">
        <v>11</v>
      </c>
      <c r="E55" s="1">
        <v>40470</v>
      </c>
      <c r="F55" t="s">
        <v>16</v>
      </c>
      <c r="G55" s="18" t="s">
        <v>29</v>
      </c>
      <c r="H55">
        <v>2506</v>
      </c>
    </row>
    <row r="56" spans="1:8" x14ac:dyDescent="0.2">
      <c r="A56">
        <v>55</v>
      </c>
      <c r="B56" t="s">
        <v>7</v>
      </c>
      <c r="C56" t="s">
        <v>10</v>
      </c>
      <c r="D56" t="s">
        <v>12</v>
      </c>
      <c r="E56" s="1">
        <v>40439</v>
      </c>
      <c r="F56" t="s">
        <v>16</v>
      </c>
      <c r="G56" s="18" t="s">
        <v>38</v>
      </c>
      <c r="H56">
        <v>2525</v>
      </c>
    </row>
    <row r="57" spans="1:8" x14ac:dyDescent="0.2">
      <c r="A57">
        <v>56</v>
      </c>
      <c r="B57" t="s">
        <v>7</v>
      </c>
      <c r="C57" t="s">
        <v>10</v>
      </c>
      <c r="D57" t="s">
        <v>11</v>
      </c>
      <c r="E57" s="1">
        <v>40529</v>
      </c>
      <c r="F57" t="s">
        <v>15</v>
      </c>
      <c r="G57" s="18" t="s">
        <v>46</v>
      </c>
      <c r="H57">
        <v>2508</v>
      </c>
    </row>
    <row r="58" spans="1:8" x14ac:dyDescent="0.2">
      <c r="A58">
        <v>57</v>
      </c>
      <c r="B58" t="s">
        <v>7</v>
      </c>
      <c r="C58" t="s">
        <v>10</v>
      </c>
      <c r="D58" t="s">
        <v>11</v>
      </c>
      <c r="E58" s="1">
        <v>40328</v>
      </c>
      <c r="F58" t="s">
        <v>27</v>
      </c>
      <c r="G58" s="18" t="s">
        <v>28</v>
      </c>
      <c r="H58">
        <v>2526</v>
      </c>
    </row>
    <row r="59" spans="1:8" x14ac:dyDescent="0.2">
      <c r="A59">
        <v>58</v>
      </c>
      <c r="B59" t="s">
        <v>7</v>
      </c>
      <c r="C59" t="s">
        <v>10</v>
      </c>
      <c r="D59" t="s">
        <v>12</v>
      </c>
      <c r="E59" s="1">
        <v>40285</v>
      </c>
      <c r="F59" t="s">
        <v>57</v>
      </c>
      <c r="G59" s="18" t="s">
        <v>58</v>
      </c>
      <c r="H59">
        <v>2515</v>
      </c>
    </row>
    <row r="60" spans="1:8" x14ac:dyDescent="0.2">
      <c r="A60">
        <v>59</v>
      </c>
      <c r="B60" t="s">
        <v>7</v>
      </c>
      <c r="C60" t="s">
        <v>10</v>
      </c>
      <c r="D60" t="s">
        <v>11</v>
      </c>
      <c r="E60" s="1">
        <v>40635</v>
      </c>
      <c r="F60" t="s">
        <v>41</v>
      </c>
      <c r="G60" s="18" t="s">
        <v>59</v>
      </c>
      <c r="H60">
        <v>2516</v>
      </c>
    </row>
    <row r="61" spans="1:8" x14ac:dyDescent="0.2">
      <c r="A61">
        <v>60</v>
      </c>
      <c r="B61" t="s">
        <v>7</v>
      </c>
      <c r="C61" t="s">
        <v>9</v>
      </c>
      <c r="D61" t="s">
        <v>11</v>
      </c>
      <c r="E61" s="1">
        <v>40629</v>
      </c>
      <c r="F61" t="s">
        <v>15</v>
      </c>
      <c r="G61" s="18" t="s">
        <v>46</v>
      </c>
      <c r="H61">
        <v>2508</v>
      </c>
    </row>
    <row r="62" spans="1:8" x14ac:dyDescent="0.2">
      <c r="A62">
        <v>61</v>
      </c>
      <c r="B62" t="s">
        <v>7</v>
      </c>
      <c r="C62" t="s">
        <v>10</v>
      </c>
      <c r="D62" t="s">
        <v>11</v>
      </c>
      <c r="E62" s="1">
        <v>40629</v>
      </c>
      <c r="F62" t="s">
        <v>15</v>
      </c>
      <c r="G62" s="18" t="s">
        <v>46</v>
      </c>
      <c r="H62">
        <v>2508</v>
      </c>
    </row>
    <row r="63" spans="1:8" x14ac:dyDescent="0.2">
      <c r="A63">
        <v>62</v>
      </c>
      <c r="B63" t="s">
        <v>7</v>
      </c>
      <c r="C63" t="s">
        <v>9</v>
      </c>
      <c r="D63" t="s">
        <v>11</v>
      </c>
      <c r="E63" s="1">
        <v>40701</v>
      </c>
      <c r="F63" t="s">
        <v>60</v>
      </c>
      <c r="G63" s="18" t="s">
        <v>42</v>
      </c>
      <c r="H63">
        <v>2519</v>
      </c>
    </row>
    <row r="64" spans="1:8" x14ac:dyDescent="0.2">
      <c r="A64">
        <v>63</v>
      </c>
      <c r="B64" t="s">
        <v>7</v>
      </c>
      <c r="C64" t="s">
        <v>10</v>
      </c>
      <c r="D64" t="s">
        <v>11</v>
      </c>
      <c r="E64" s="1">
        <v>40739</v>
      </c>
      <c r="F64" t="s">
        <v>41</v>
      </c>
      <c r="G64" s="18" t="s">
        <v>38</v>
      </c>
      <c r="H64">
        <v>2525</v>
      </c>
    </row>
    <row r="65" spans="1:8" x14ac:dyDescent="0.2">
      <c r="A65">
        <v>64</v>
      </c>
      <c r="B65" t="s">
        <v>7</v>
      </c>
      <c r="C65" t="s">
        <v>10</v>
      </c>
      <c r="D65" t="s">
        <v>11</v>
      </c>
      <c r="E65" s="1">
        <v>40733</v>
      </c>
      <c r="F65" t="s">
        <v>61</v>
      </c>
      <c r="G65" s="18" t="s">
        <v>62</v>
      </c>
      <c r="H65">
        <v>2500</v>
      </c>
    </row>
    <row r="66" spans="1:8" x14ac:dyDescent="0.2">
      <c r="A66">
        <v>65</v>
      </c>
      <c r="B66" t="s">
        <v>7</v>
      </c>
      <c r="C66" t="s">
        <v>10</v>
      </c>
      <c r="D66" t="s">
        <v>12</v>
      </c>
      <c r="E66" s="1">
        <v>40798</v>
      </c>
      <c r="F66" t="s">
        <v>21</v>
      </c>
      <c r="G66" s="18" t="s">
        <v>63</v>
      </c>
      <c r="H66">
        <v>2233</v>
      </c>
    </row>
    <row r="67" spans="1:8" x14ac:dyDescent="0.2">
      <c r="A67">
        <v>66</v>
      </c>
      <c r="B67" t="s">
        <v>7</v>
      </c>
      <c r="C67" t="s">
        <v>10</v>
      </c>
      <c r="D67" t="s">
        <v>11</v>
      </c>
      <c r="E67" s="1">
        <v>40900</v>
      </c>
      <c r="F67" t="s">
        <v>55</v>
      </c>
      <c r="G67" s="18" t="s">
        <v>56</v>
      </c>
      <c r="H67">
        <v>2500</v>
      </c>
    </row>
    <row r="68" spans="1:8" x14ac:dyDescent="0.2">
      <c r="A68">
        <v>67</v>
      </c>
      <c r="B68" t="s">
        <v>7</v>
      </c>
      <c r="C68" t="s">
        <v>10</v>
      </c>
      <c r="D68" t="s">
        <v>11</v>
      </c>
      <c r="E68" s="1">
        <v>40786</v>
      </c>
      <c r="F68" t="s">
        <v>39</v>
      </c>
      <c r="G68" s="18" t="s">
        <v>42</v>
      </c>
      <c r="H68">
        <v>2519</v>
      </c>
    </row>
    <row r="69" spans="1:8" x14ac:dyDescent="0.2">
      <c r="A69" s="16">
        <v>68</v>
      </c>
      <c r="B69" s="16" t="s">
        <v>14</v>
      </c>
      <c r="C69" s="16"/>
      <c r="D69" s="16"/>
      <c r="E69" s="17"/>
      <c r="F69" s="16"/>
      <c r="G69" s="16"/>
      <c r="H69" s="16"/>
    </row>
    <row r="70" spans="1:8" x14ac:dyDescent="0.2">
      <c r="A70">
        <v>69</v>
      </c>
      <c r="B70" t="s">
        <v>7</v>
      </c>
      <c r="C70" t="s">
        <v>10</v>
      </c>
      <c r="D70" t="s">
        <v>12</v>
      </c>
      <c r="E70" s="1">
        <v>40722</v>
      </c>
      <c r="F70" t="s">
        <v>20</v>
      </c>
      <c r="G70" s="18" t="s">
        <v>17</v>
      </c>
      <c r="H70">
        <v>2508</v>
      </c>
    </row>
    <row r="71" spans="1:8" x14ac:dyDescent="0.2">
      <c r="A71">
        <v>70</v>
      </c>
      <c r="B71" t="s">
        <v>7</v>
      </c>
      <c r="C71" t="s">
        <v>10</v>
      </c>
      <c r="D71" t="s">
        <v>12</v>
      </c>
      <c r="E71" s="1">
        <v>41067</v>
      </c>
      <c r="F71" t="s">
        <v>22</v>
      </c>
      <c r="G71" s="18" t="s">
        <v>38</v>
      </c>
      <c r="H71">
        <v>2525</v>
      </c>
    </row>
    <row r="72" spans="1:8" x14ac:dyDescent="0.2">
      <c r="A72">
        <v>71</v>
      </c>
      <c r="B72" t="s">
        <v>7</v>
      </c>
      <c r="C72" t="s">
        <v>10</v>
      </c>
      <c r="D72" t="s">
        <v>12</v>
      </c>
      <c r="E72" s="1">
        <v>41048</v>
      </c>
      <c r="F72" t="s">
        <v>15</v>
      </c>
      <c r="G72" s="18" t="s">
        <v>46</v>
      </c>
      <c r="H72">
        <v>2508</v>
      </c>
    </row>
    <row r="73" spans="1:8" x14ac:dyDescent="0.2">
      <c r="A73">
        <v>72</v>
      </c>
      <c r="B73" t="s">
        <v>7</v>
      </c>
      <c r="C73" t="s">
        <v>9</v>
      </c>
      <c r="D73" t="s">
        <v>11</v>
      </c>
      <c r="E73" s="1">
        <v>41079</v>
      </c>
      <c r="F73" t="s">
        <v>37</v>
      </c>
      <c r="G73" s="18" t="s">
        <v>38</v>
      </c>
      <c r="H73">
        <v>2525</v>
      </c>
    </row>
    <row r="74" spans="1:8" x14ac:dyDescent="0.2">
      <c r="A74">
        <v>73</v>
      </c>
      <c r="B74" t="s">
        <v>7</v>
      </c>
      <c r="C74" t="s">
        <v>10</v>
      </c>
      <c r="D74" t="s">
        <v>11</v>
      </c>
      <c r="E74" s="1">
        <v>41107</v>
      </c>
      <c r="G74" s="18" t="s">
        <v>34</v>
      </c>
      <c r="H74">
        <v>2519</v>
      </c>
    </row>
    <row r="75" spans="1:8" x14ac:dyDescent="0.2">
      <c r="A75">
        <v>74</v>
      </c>
      <c r="B75" t="s">
        <v>8</v>
      </c>
      <c r="C75" t="s">
        <v>10</v>
      </c>
      <c r="D75" t="s">
        <v>13</v>
      </c>
      <c r="E75" s="1">
        <v>41111</v>
      </c>
      <c r="F75" t="s">
        <v>24</v>
      </c>
      <c r="G75" s="18" t="s">
        <v>75</v>
      </c>
      <c r="H75">
        <v>2526</v>
      </c>
    </row>
    <row r="76" spans="1:8" x14ac:dyDescent="0.2">
      <c r="A76">
        <v>75</v>
      </c>
      <c r="B76" t="s">
        <v>7</v>
      </c>
      <c r="C76" t="s">
        <v>10</v>
      </c>
      <c r="D76" t="s">
        <v>11</v>
      </c>
      <c r="E76" s="1">
        <v>41024</v>
      </c>
      <c r="F76" t="s">
        <v>32</v>
      </c>
      <c r="G76" s="18" t="s">
        <v>34</v>
      </c>
      <c r="H76">
        <v>2519</v>
      </c>
    </row>
    <row r="77" spans="1:8" x14ac:dyDescent="0.2">
      <c r="A77">
        <v>76</v>
      </c>
      <c r="B77" t="s">
        <v>7</v>
      </c>
      <c r="C77" t="s">
        <v>9</v>
      </c>
      <c r="D77" t="s">
        <v>11</v>
      </c>
      <c r="E77" s="1">
        <v>41089</v>
      </c>
      <c r="F77" t="s">
        <v>64</v>
      </c>
      <c r="G77" s="18" t="s">
        <v>65</v>
      </c>
      <c r="H77">
        <v>2500</v>
      </c>
    </row>
    <row r="78" spans="1:8" x14ac:dyDescent="0.2">
      <c r="A78">
        <v>77</v>
      </c>
      <c r="B78" t="s">
        <v>7</v>
      </c>
      <c r="C78" t="s">
        <v>10</v>
      </c>
      <c r="D78" t="s">
        <v>11</v>
      </c>
      <c r="E78" s="1">
        <v>41094</v>
      </c>
      <c r="F78" t="s">
        <v>16</v>
      </c>
      <c r="G78" s="18" t="s">
        <v>17</v>
      </c>
      <c r="H78">
        <v>2508</v>
      </c>
    </row>
    <row r="79" spans="1:8" x14ac:dyDescent="0.2">
      <c r="A79">
        <v>78</v>
      </c>
      <c r="B79" t="s">
        <v>7</v>
      </c>
      <c r="C79" t="s">
        <v>10</v>
      </c>
      <c r="D79" t="s">
        <v>11</v>
      </c>
      <c r="E79" s="1">
        <v>41139</v>
      </c>
      <c r="F79" t="s">
        <v>32</v>
      </c>
      <c r="G79" s="18" t="s">
        <v>36</v>
      </c>
      <c r="H79">
        <v>2560</v>
      </c>
    </row>
    <row r="80" spans="1:8" x14ac:dyDescent="0.2">
      <c r="A80">
        <v>79</v>
      </c>
      <c r="B80" t="s">
        <v>7</v>
      </c>
      <c r="C80" t="s">
        <v>10</v>
      </c>
      <c r="D80" t="s">
        <v>11</v>
      </c>
      <c r="E80" s="1">
        <v>41164</v>
      </c>
      <c r="G80" s="18" t="s">
        <v>40</v>
      </c>
      <c r="H80">
        <v>2500</v>
      </c>
    </row>
    <row r="81" spans="1:8" x14ac:dyDescent="0.2">
      <c r="A81">
        <v>80</v>
      </c>
      <c r="B81" t="s">
        <v>7</v>
      </c>
      <c r="C81" t="s">
        <v>9</v>
      </c>
      <c r="D81" t="s">
        <v>11</v>
      </c>
      <c r="E81" s="1">
        <v>41092</v>
      </c>
      <c r="F81" t="s">
        <v>37</v>
      </c>
      <c r="G81" s="18" t="s">
        <v>38</v>
      </c>
      <c r="H81">
        <v>2525</v>
      </c>
    </row>
    <row r="82" spans="1:8" x14ac:dyDescent="0.2">
      <c r="A82">
        <v>81</v>
      </c>
      <c r="B82" t="s">
        <v>7</v>
      </c>
      <c r="C82" t="s">
        <v>10</v>
      </c>
      <c r="D82" t="s">
        <v>11</v>
      </c>
      <c r="E82" s="1">
        <v>41203</v>
      </c>
      <c r="F82" t="s">
        <v>20</v>
      </c>
      <c r="G82" s="18" t="s">
        <v>49</v>
      </c>
      <c r="H82">
        <v>2508</v>
      </c>
    </row>
    <row r="83" spans="1:8" x14ac:dyDescent="0.2">
      <c r="A83">
        <v>82</v>
      </c>
      <c r="B83" t="s">
        <v>7</v>
      </c>
      <c r="C83" t="s">
        <v>10</v>
      </c>
      <c r="D83" t="s">
        <v>11</v>
      </c>
      <c r="E83" s="1">
        <v>41121</v>
      </c>
      <c r="F83" t="s">
        <v>16</v>
      </c>
      <c r="G83" s="18" t="s">
        <v>17</v>
      </c>
      <c r="H83">
        <v>2508</v>
      </c>
    </row>
    <row r="84" spans="1:8" x14ac:dyDescent="0.2">
      <c r="A84">
        <v>83</v>
      </c>
      <c r="B84" t="s">
        <v>7</v>
      </c>
      <c r="C84" t="s">
        <v>10</v>
      </c>
      <c r="D84" t="s">
        <v>11</v>
      </c>
      <c r="E84" s="1">
        <v>41511</v>
      </c>
      <c r="F84" t="s">
        <v>20</v>
      </c>
      <c r="G84" s="18" t="s">
        <v>31</v>
      </c>
      <c r="H84">
        <v>2508</v>
      </c>
    </row>
    <row r="85" spans="1:8" x14ac:dyDescent="0.2">
      <c r="A85">
        <v>84</v>
      </c>
      <c r="B85" t="s">
        <v>7</v>
      </c>
      <c r="C85" t="s">
        <v>10</v>
      </c>
      <c r="D85" t="s">
        <v>11</v>
      </c>
      <c r="E85" s="1">
        <v>41459</v>
      </c>
      <c r="F85" t="s">
        <v>16</v>
      </c>
      <c r="G85" s="18" t="s">
        <v>34</v>
      </c>
      <c r="H85">
        <v>2519</v>
      </c>
    </row>
    <row r="86" spans="1:8" x14ac:dyDescent="0.2">
      <c r="A86">
        <v>85</v>
      </c>
      <c r="B86" t="s">
        <v>7</v>
      </c>
      <c r="C86" t="s">
        <v>10</v>
      </c>
      <c r="D86" t="s">
        <v>11</v>
      </c>
      <c r="E86" s="1">
        <v>41513</v>
      </c>
      <c r="F86" t="s">
        <v>32</v>
      </c>
      <c r="G86" s="18" t="s">
        <v>36</v>
      </c>
      <c r="H86">
        <v>2560</v>
      </c>
    </row>
    <row r="87" spans="1:8" x14ac:dyDescent="0.2">
      <c r="A87">
        <v>86</v>
      </c>
      <c r="B87" t="s">
        <v>7</v>
      </c>
      <c r="C87" t="s">
        <v>10</v>
      </c>
      <c r="D87" t="s">
        <v>12</v>
      </c>
      <c r="E87" s="1">
        <v>41561</v>
      </c>
      <c r="G87" s="18" t="s">
        <v>66</v>
      </c>
      <c r="H87">
        <v>2526</v>
      </c>
    </row>
    <row r="88" spans="1:8" x14ac:dyDescent="0.2">
      <c r="A88">
        <v>87</v>
      </c>
      <c r="B88" t="s">
        <v>7</v>
      </c>
      <c r="C88" t="s">
        <v>10</v>
      </c>
      <c r="D88" t="s">
        <v>11</v>
      </c>
      <c r="E88" s="1">
        <v>41633</v>
      </c>
      <c r="F88" t="s">
        <v>15</v>
      </c>
      <c r="G88" s="18" t="s">
        <v>46</v>
      </c>
      <c r="H88">
        <v>2508</v>
      </c>
    </row>
    <row r="89" spans="1:8" x14ac:dyDescent="0.2">
      <c r="A89">
        <v>88</v>
      </c>
      <c r="B89" t="s">
        <v>7</v>
      </c>
      <c r="C89" t="s">
        <v>10</v>
      </c>
      <c r="D89" t="s">
        <v>12</v>
      </c>
      <c r="E89" s="1">
        <v>41496</v>
      </c>
      <c r="F89" t="s">
        <v>16</v>
      </c>
      <c r="G89" s="18" t="s">
        <v>17</v>
      </c>
      <c r="H89">
        <v>2508</v>
      </c>
    </row>
    <row r="90" spans="1:8" x14ac:dyDescent="0.2">
      <c r="A90">
        <v>89</v>
      </c>
      <c r="B90" t="s">
        <v>7</v>
      </c>
      <c r="C90" t="s">
        <v>10</v>
      </c>
      <c r="D90" t="s">
        <v>12</v>
      </c>
      <c r="E90" s="1">
        <v>41509</v>
      </c>
      <c r="F90" t="s">
        <v>45</v>
      </c>
      <c r="G90" s="18" t="s">
        <v>28</v>
      </c>
      <c r="H90">
        <v>2526</v>
      </c>
    </row>
    <row r="91" spans="1:8" x14ac:dyDescent="0.2">
      <c r="A91">
        <v>90</v>
      </c>
      <c r="B91" t="s">
        <v>7</v>
      </c>
      <c r="C91" t="s">
        <v>10</v>
      </c>
      <c r="D91" t="s">
        <v>11</v>
      </c>
      <c r="E91" s="1">
        <v>41685</v>
      </c>
      <c r="F91" t="s">
        <v>16</v>
      </c>
      <c r="G91" s="18" t="s">
        <v>36</v>
      </c>
      <c r="H91">
        <v>2560</v>
      </c>
    </row>
    <row r="92" spans="1:8" x14ac:dyDescent="0.2">
      <c r="A92">
        <v>91</v>
      </c>
      <c r="B92" t="s">
        <v>7</v>
      </c>
      <c r="C92" t="s">
        <v>10</v>
      </c>
      <c r="D92" t="s">
        <v>11</v>
      </c>
      <c r="E92" s="1">
        <v>41761</v>
      </c>
      <c r="F92" t="s">
        <v>15</v>
      </c>
      <c r="G92" s="18" t="s">
        <v>46</v>
      </c>
      <c r="H92">
        <v>2508</v>
      </c>
    </row>
    <row r="93" spans="1:8" x14ac:dyDescent="0.2">
      <c r="A93">
        <v>92</v>
      </c>
      <c r="B93" t="s">
        <v>7</v>
      </c>
      <c r="C93" t="s">
        <v>10</v>
      </c>
      <c r="D93" t="s">
        <v>12</v>
      </c>
      <c r="E93" s="1">
        <v>41850</v>
      </c>
      <c r="F93" t="s">
        <v>67</v>
      </c>
      <c r="G93" s="18" t="s">
        <v>17</v>
      </c>
      <c r="H93">
        <v>2508</v>
      </c>
    </row>
    <row r="94" spans="1:8" x14ac:dyDescent="0.2">
      <c r="A94">
        <v>93</v>
      </c>
      <c r="B94" t="s">
        <v>7</v>
      </c>
      <c r="C94" t="s">
        <v>10</v>
      </c>
      <c r="D94" t="s">
        <v>11</v>
      </c>
      <c r="E94" s="1">
        <v>41794</v>
      </c>
      <c r="F94" t="s">
        <v>15</v>
      </c>
      <c r="G94" s="18" t="s">
        <v>46</v>
      </c>
      <c r="H94">
        <v>2508</v>
      </c>
    </row>
    <row r="95" spans="1:8" x14ac:dyDescent="0.2">
      <c r="A95">
        <v>94</v>
      </c>
      <c r="B95" t="s">
        <v>7</v>
      </c>
      <c r="C95" t="s">
        <v>10</v>
      </c>
      <c r="D95" t="s">
        <v>11</v>
      </c>
      <c r="E95" s="1">
        <v>41660</v>
      </c>
      <c r="F95" t="s">
        <v>41</v>
      </c>
      <c r="G95" s="18" t="s">
        <v>17</v>
      </c>
      <c r="H95">
        <v>2508</v>
      </c>
    </row>
    <row r="96" spans="1:8" x14ac:dyDescent="0.2">
      <c r="A96">
        <v>95</v>
      </c>
      <c r="B96" t="s">
        <v>7</v>
      </c>
      <c r="C96" t="s">
        <v>10</v>
      </c>
      <c r="D96" t="s">
        <v>12</v>
      </c>
      <c r="E96" s="1">
        <v>41782</v>
      </c>
      <c r="F96" t="s">
        <v>68</v>
      </c>
      <c r="G96" s="18" t="s">
        <v>34</v>
      </c>
      <c r="H96">
        <v>2519</v>
      </c>
    </row>
    <row r="97" spans="1:9" x14ac:dyDescent="0.2">
      <c r="A97">
        <v>96</v>
      </c>
      <c r="B97" t="s">
        <v>7</v>
      </c>
      <c r="C97" t="s">
        <v>9</v>
      </c>
      <c r="D97" t="s">
        <v>11</v>
      </c>
      <c r="E97" s="1">
        <v>41828</v>
      </c>
      <c r="F97" t="s">
        <v>16</v>
      </c>
      <c r="G97" s="18" t="s">
        <v>17</v>
      </c>
      <c r="H97">
        <v>2508</v>
      </c>
      <c r="I97" t="s">
        <v>76</v>
      </c>
    </row>
    <row r="98" spans="1:9" x14ac:dyDescent="0.2">
      <c r="A98">
        <v>97</v>
      </c>
      <c r="B98" t="s">
        <v>7</v>
      </c>
      <c r="C98" t="s">
        <v>10</v>
      </c>
      <c r="D98" t="s">
        <v>11</v>
      </c>
      <c r="E98" s="1">
        <v>41879</v>
      </c>
      <c r="F98" t="s">
        <v>55</v>
      </c>
      <c r="G98" s="18" t="s">
        <v>56</v>
      </c>
      <c r="H98">
        <v>2560</v>
      </c>
    </row>
    <row r="99" spans="1:9" x14ac:dyDescent="0.2">
      <c r="A99">
        <v>98</v>
      </c>
      <c r="B99" t="s">
        <v>7</v>
      </c>
      <c r="C99" t="s">
        <v>10</v>
      </c>
      <c r="D99" t="s">
        <v>11</v>
      </c>
      <c r="E99" s="1">
        <v>41851</v>
      </c>
      <c r="F99" t="s">
        <v>15</v>
      </c>
      <c r="G99" s="18" t="s">
        <v>74</v>
      </c>
      <c r="H99">
        <v>2508</v>
      </c>
    </row>
    <row r="100" spans="1:9" x14ac:dyDescent="0.2">
      <c r="A100">
        <v>99</v>
      </c>
      <c r="B100" t="s">
        <v>8</v>
      </c>
      <c r="C100" t="s">
        <v>10</v>
      </c>
      <c r="D100" t="s">
        <v>11</v>
      </c>
      <c r="E100" s="1">
        <v>41820</v>
      </c>
      <c r="F100" t="s">
        <v>41</v>
      </c>
      <c r="G100" s="18" t="s">
        <v>69</v>
      </c>
      <c r="H100">
        <v>2533</v>
      </c>
    </row>
    <row r="101" spans="1:9" x14ac:dyDescent="0.2">
      <c r="A101">
        <v>100</v>
      </c>
      <c r="B101" t="s">
        <v>8</v>
      </c>
      <c r="C101" t="s">
        <v>10</v>
      </c>
      <c r="D101" t="s">
        <v>11</v>
      </c>
      <c r="E101" s="1">
        <v>41925</v>
      </c>
      <c r="G101" s="18" t="s">
        <v>70</v>
      </c>
      <c r="H101">
        <v>2527</v>
      </c>
    </row>
    <row r="102" spans="1:9" x14ac:dyDescent="0.2">
      <c r="A102">
        <v>101</v>
      </c>
      <c r="B102" t="s">
        <v>8</v>
      </c>
      <c r="C102" t="s">
        <v>10</v>
      </c>
      <c r="D102" t="s">
        <v>12</v>
      </c>
      <c r="E102" s="1">
        <v>41865</v>
      </c>
      <c r="F102" t="s">
        <v>71</v>
      </c>
      <c r="G102" s="18" t="s">
        <v>72</v>
      </c>
      <c r="H102">
        <v>2530</v>
      </c>
    </row>
    <row r="103" spans="1:9" x14ac:dyDescent="0.2">
      <c r="A103">
        <v>102</v>
      </c>
      <c r="B103" t="s">
        <v>7</v>
      </c>
      <c r="C103" t="s">
        <v>10</v>
      </c>
      <c r="D103" t="s">
        <v>11</v>
      </c>
      <c r="E103" s="1">
        <v>42239</v>
      </c>
      <c r="F103" t="s">
        <v>73</v>
      </c>
      <c r="G103" s="18" t="s">
        <v>31</v>
      </c>
      <c r="H103">
        <v>2508</v>
      </c>
    </row>
    <row r="104" spans="1:9" x14ac:dyDescent="0.2">
      <c r="A104">
        <v>103</v>
      </c>
      <c r="B104" t="s">
        <v>7</v>
      </c>
      <c r="C104" t="s">
        <v>10</v>
      </c>
      <c r="D104" t="s">
        <v>11</v>
      </c>
      <c r="E104" s="1">
        <v>42253</v>
      </c>
      <c r="F104" t="s">
        <v>16</v>
      </c>
      <c r="G104" s="18" t="s">
        <v>18</v>
      </c>
      <c r="H104">
        <v>2508</v>
      </c>
      <c r="I104" t="s">
        <v>76</v>
      </c>
    </row>
    <row r="105" spans="1:9" x14ac:dyDescent="0.2">
      <c r="A105">
        <v>104</v>
      </c>
      <c r="B105" t="s">
        <v>7</v>
      </c>
      <c r="C105" t="s">
        <v>10</v>
      </c>
      <c r="D105" t="s">
        <v>12</v>
      </c>
      <c r="E105" s="1">
        <v>42455</v>
      </c>
      <c r="F105" t="s">
        <v>27</v>
      </c>
      <c r="G105" s="18" t="s">
        <v>66</v>
      </c>
      <c r="H105">
        <v>2526</v>
      </c>
    </row>
    <row r="106" spans="1:9" x14ac:dyDescent="0.2">
      <c r="A106">
        <v>105</v>
      </c>
      <c r="B106" t="s">
        <v>7</v>
      </c>
      <c r="C106" t="s">
        <v>10</v>
      </c>
      <c r="D106" t="s">
        <v>11</v>
      </c>
      <c r="E106" s="1">
        <v>42650</v>
      </c>
      <c r="F106" t="s">
        <v>15</v>
      </c>
      <c r="G106" s="18" t="s">
        <v>74</v>
      </c>
      <c r="H106">
        <v>2508</v>
      </c>
    </row>
    <row r="107" spans="1:9" x14ac:dyDescent="0.2">
      <c r="A107">
        <v>106</v>
      </c>
      <c r="B107" t="s">
        <v>7</v>
      </c>
      <c r="C107" t="s">
        <v>10</v>
      </c>
      <c r="D107" t="s">
        <v>12</v>
      </c>
      <c r="E107" s="1">
        <v>42926</v>
      </c>
      <c r="F107" t="s">
        <v>41</v>
      </c>
      <c r="G107" s="18" t="s">
        <v>17</v>
      </c>
      <c r="H107">
        <v>2508</v>
      </c>
    </row>
    <row r="108" spans="1:9" x14ac:dyDescent="0.2">
      <c r="A108">
        <v>107</v>
      </c>
      <c r="B108" t="s">
        <v>8</v>
      </c>
      <c r="C108" t="s">
        <v>10</v>
      </c>
      <c r="D108" t="s">
        <v>12</v>
      </c>
      <c r="E108" s="1">
        <v>42910</v>
      </c>
      <c r="F108" t="s">
        <v>16</v>
      </c>
      <c r="G108" s="18" t="s">
        <v>29</v>
      </c>
      <c r="H108">
        <v>2506</v>
      </c>
      <c r="I108" t="s">
        <v>76</v>
      </c>
    </row>
    <row r="109" spans="1:9" x14ac:dyDescent="0.2">
      <c r="A109">
        <v>108</v>
      </c>
      <c r="B109" t="s">
        <v>8</v>
      </c>
      <c r="C109" t="s">
        <v>9</v>
      </c>
      <c r="D109" t="s">
        <v>11</v>
      </c>
      <c r="E109" s="1">
        <v>43045</v>
      </c>
      <c r="F109" t="s">
        <v>16</v>
      </c>
      <c r="G109" s="18" t="s">
        <v>47</v>
      </c>
      <c r="H109">
        <v>2530</v>
      </c>
      <c r="I109" t="s">
        <v>76</v>
      </c>
    </row>
    <row r="110" spans="1:9" x14ac:dyDescent="0.2">
      <c r="A110">
        <v>109</v>
      </c>
      <c r="B110" t="s">
        <v>7</v>
      </c>
      <c r="C110" t="s">
        <v>10</v>
      </c>
      <c r="D110" t="s">
        <v>12</v>
      </c>
      <c r="E110" s="1">
        <v>42867</v>
      </c>
      <c r="F110" t="s">
        <v>15</v>
      </c>
      <c r="G110" s="18" t="s">
        <v>46</v>
      </c>
      <c r="H110">
        <v>2508</v>
      </c>
    </row>
    <row r="112" spans="1:9" x14ac:dyDescent="0.2">
      <c r="A112" t="s">
        <v>123</v>
      </c>
    </row>
    <row r="113" spans="1:1" x14ac:dyDescent="0.2">
      <c r="A113" t="s">
        <v>122</v>
      </c>
    </row>
  </sheetData>
  <sortState ref="A2:I110">
    <sortCondition ref="A2:A110"/>
    <sortCondition ref="F2:F1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"/>
  <sheetViews>
    <sheetView workbookViewId="0">
      <selection activeCell="C10" sqref="C10"/>
    </sheetView>
  </sheetViews>
  <sheetFormatPr baseColWidth="10" defaultRowHeight="16" x14ac:dyDescent="0.2"/>
  <cols>
    <col min="1" max="1" width="17.83203125" bestFit="1" customWidth="1"/>
    <col min="2" max="4" width="15.83203125" bestFit="1" customWidth="1"/>
    <col min="5" max="5" width="10.6640625" customWidth="1"/>
  </cols>
  <sheetData>
    <row r="3" spans="1:5" x14ac:dyDescent="0.2">
      <c r="A3" s="4" t="s">
        <v>79</v>
      </c>
      <c r="B3" s="4" t="s">
        <v>2</v>
      </c>
    </row>
    <row r="4" spans="1:5" x14ac:dyDescent="0.2">
      <c r="A4" s="4" t="s">
        <v>1</v>
      </c>
      <c r="B4" s="9" t="s">
        <v>11</v>
      </c>
      <c r="C4" s="9" t="s">
        <v>12</v>
      </c>
      <c r="D4" s="9" t="s">
        <v>13</v>
      </c>
      <c r="E4" t="s">
        <v>78</v>
      </c>
    </row>
    <row r="5" spans="1:5" x14ac:dyDescent="0.2">
      <c r="A5" t="s">
        <v>10</v>
      </c>
      <c r="B5" s="10">
        <v>61</v>
      </c>
      <c r="C5" s="10">
        <v>28</v>
      </c>
      <c r="D5" s="10">
        <v>1</v>
      </c>
      <c r="E5" s="7">
        <v>90</v>
      </c>
    </row>
    <row r="6" spans="1:5" x14ac:dyDescent="0.2">
      <c r="A6" t="s">
        <v>9</v>
      </c>
      <c r="B6" s="10">
        <v>17</v>
      </c>
      <c r="C6" s="10"/>
      <c r="D6" s="10"/>
      <c r="E6" s="7">
        <v>17</v>
      </c>
    </row>
    <row r="7" spans="1:5" x14ac:dyDescent="0.2">
      <c r="A7" t="s">
        <v>78</v>
      </c>
      <c r="B7" s="10">
        <v>78</v>
      </c>
      <c r="C7" s="10">
        <v>28</v>
      </c>
      <c r="D7" s="10">
        <v>1</v>
      </c>
      <c r="E7" s="7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5"/>
  <sheetViews>
    <sheetView topLeftCell="A2" workbookViewId="0">
      <selection activeCell="K20" sqref="K20"/>
    </sheetView>
  </sheetViews>
  <sheetFormatPr baseColWidth="10" defaultRowHeight="16" x14ac:dyDescent="0.2"/>
  <cols>
    <col min="1" max="1" width="17.83203125" bestFit="1" customWidth="1"/>
    <col min="2" max="2" width="15.83203125" bestFit="1" customWidth="1"/>
    <col min="3" max="4" width="14.83203125" customWidth="1"/>
    <col min="5" max="7" width="10.6640625" customWidth="1"/>
  </cols>
  <sheetData>
    <row r="3" spans="1:5" x14ac:dyDescent="0.2">
      <c r="A3" s="4" t="s">
        <v>79</v>
      </c>
      <c r="C3" s="4" t="s">
        <v>0</v>
      </c>
    </row>
    <row r="4" spans="1:5" x14ac:dyDescent="0.2">
      <c r="A4" s="4" t="s">
        <v>1</v>
      </c>
      <c r="B4" s="4" t="s">
        <v>2</v>
      </c>
      <c r="C4" t="s">
        <v>8</v>
      </c>
      <c r="D4" t="s">
        <v>7</v>
      </c>
      <c r="E4" t="s">
        <v>78</v>
      </c>
    </row>
    <row r="5" spans="1:5" x14ac:dyDescent="0.2">
      <c r="A5" t="s">
        <v>10</v>
      </c>
      <c r="B5" t="s">
        <v>11</v>
      </c>
      <c r="C5" s="7">
        <v>7</v>
      </c>
      <c r="D5" s="7">
        <v>54</v>
      </c>
      <c r="E5" s="7">
        <v>61</v>
      </c>
    </row>
    <row r="6" spans="1:5" x14ac:dyDescent="0.2">
      <c r="B6" t="s">
        <v>12</v>
      </c>
      <c r="C6" s="7">
        <v>4</v>
      </c>
      <c r="D6" s="7">
        <v>24</v>
      </c>
      <c r="E6" s="7">
        <v>28</v>
      </c>
    </row>
    <row r="7" spans="1:5" x14ac:dyDescent="0.2">
      <c r="B7" t="s">
        <v>13</v>
      </c>
      <c r="C7" s="7">
        <v>1</v>
      </c>
      <c r="D7" s="7"/>
      <c r="E7" s="7">
        <v>1</v>
      </c>
    </row>
    <row r="8" spans="1:5" x14ac:dyDescent="0.2">
      <c r="A8" t="s">
        <v>80</v>
      </c>
      <c r="C8" s="7">
        <v>12</v>
      </c>
      <c r="D8" s="7">
        <v>78</v>
      </c>
      <c r="E8" s="7">
        <v>90</v>
      </c>
    </row>
    <row r="9" spans="1:5" x14ac:dyDescent="0.2">
      <c r="A9" t="s">
        <v>9</v>
      </c>
      <c r="B9" t="s">
        <v>11</v>
      </c>
      <c r="C9" s="7">
        <v>3</v>
      </c>
      <c r="D9" s="7">
        <v>14</v>
      </c>
      <c r="E9" s="7">
        <v>17</v>
      </c>
    </row>
    <row r="10" spans="1:5" x14ac:dyDescent="0.2">
      <c r="A10" t="s">
        <v>81</v>
      </c>
      <c r="C10" s="7">
        <v>3</v>
      </c>
      <c r="D10" s="7">
        <v>14</v>
      </c>
      <c r="E10" s="7">
        <v>17</v>
      </c>
    </row>
    <row r="11" spans="1:5" x14ac:dyDescent="0.2">
      <c r="A11" t="s">
        <v>78</v>
      </c>
      <c r="C11" s="7">
        <v>15</v>
      </c>
      <c r="D11" s="7">
        <v>92</v>
      </c>
      <c r="E11" s="7">
        <v>107</v>
      </c>
    </row>
    <row r="22" spans="1:2" x14ac:dyDescent="0.2">
      <c r="A22" t="s">
        <v>108</v>
      </c>
      <c r="B22">
        <v>17</v>
      </c>
    </row>
    <row r="23" spans="1:2" x14ac:dyDescent="0.2">
      <c r="A23" t="s">
        <v>109</v>
      </c>
      <c r="B23">
        <v>61</v>
      </c>
    </row>
    <row r="24" spans="1:2" x14ac:dyDescent="0.2">
      <c r="A24" t="s">
        <v>110</v>
      </c>
      <c r="B24">
        <v>28</v>
      </c>
    </row>
    <row r="25" spans="1:2" x14ac:dyDescent="0.2">
      <c r="A25" t="s">
        <v>111</v>
      </c>
      <c r="B25">
        <v>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zoomScale="110" zoomScaleNormal="110" zoomScalePageLayoutView="110" workbookViewId="0">
      <selection activeCell="E22" sqref="E22"/>
    </sheetView>
  </sheetViews>
  <sheetFormatPr baseColWidth="10" defaultRowHeight="16" x14ac:dyDescent="0.2"/>
  <cols>
    <col min="1" max="1" width="13.6640625" bestFit="1" customWidth="1"/>
    <col min="2" max="2" width="19.1640625" customWidth="1"/>
    <col min="3" max="3" width="12.5" bestFit="1" customWidth="1"/>
    <col min="4" max="4" width="5.83203125" bestFit="1" customWidth="1"/>
    <col min="5" max="6" width="10.6640625" customWidth="1"/>
    <col min="7" max="7" width="20.6640625" customWidth="1"/>
    <col min="8" max="8" width="10.6640625" customWidth="1"/>
    <col min="9" max="9" width="11.33203125" customWidth="1"/>
    <col min="10" max="11" width="10.6640625" customWidth="1"/>
  </cols>
  <sheetData>
    <row r="1" spans="1:6" x14ac:dyDescent="0.2">
      <c r="A1" s="4" t="s">
        <v>0</v>
      </c>
      <c r="B1" t="s">
        <v>102</v>
      </c>
    </row>
    <row r="3" spans="1:6" x14ac:dyDescent="0.2">
      <c r="A3" s="4" t="s">
        <v>79</v>
      </c>
      <c r="B3" s="4" t="s">
        <v>82</v>
      </c>
    </row>
    <row r="4" spans="1:6" x14ac:dyDescent="0.2">
      <c r="B4" s="9" t="s">
        <v>100</v>
      </c>
      <c r="C4" s="9" t="s">
        <v>101</v>
      </c>
      <c r="D4" s="9"/>
      <c r="E4" s="9"/>
      <c r="F4" s="9" t="s">
        <v>78</v>
      </c>
    </row>
    <row r="5" spans="1:6" x14ac:dyDescent="0.2">
      <c r="A5" s="4" t="s">
        <v>77</v>
      </c>
      <c r="B5" s="9" t="s">
        <v>96</v>
      </c>
      <c r="C5" s="9" t="s">
        <v>96</v>
      </c>
      <c r="D5" s="9" t="s">
        <v>98</v>
      </c>
      <c r="E5" s="9" t="s">
        <v>99</v>
      </c>
      <c r="F5" s="9"/>
    </row>
    <row r="6" spans="1:6" x14ac:dyDescent="0.2">
      <c r="A6" s="5" t="s">
        <v>83</v>
      </c>
      <c r="B6" s="7">
        <v>1</v>
      </c>
      <c r="C6" s="7">
        <v>2</v>
      </c>
      <c r="D6" s="7">
        <v>1</v>
      </c>
      <c r="E6" s="7"/>
      <c r="F6" s="7">
        <v>4</v>
      </c>
    </row>
    <row r="7" spans="1:6" x14ac:dyDescent="0.2">
      <c r="A7" s="5" t="s">
        <v>84</v>
      </c>
      <c r="B7" s="7">
        <v>2</v>
      </c>
      <c r="C7" s="7">
        <v>6</v>
      </c>
      <c r="D7" s="7">
        <v>2</v>
      </c>
      <c r="E7" s="7"/>
      <c r="F7" s="7">
        <v>10</v>
      </c>
    </row>
    <row r="8" spans="1:6" x14ac:dyDescent="0.2">
      <c r="A8" s="5" t="s">
        <v>85</v>
      </c>
      <c r="B8" s="7">
        <v>2</v>
      </c>
      <c r="C8" s="7">
        <v>9</v>
      </c>
      <c r="D8" s="7">
        <v>3</v>
      </c>
      <c r="E8" s="7"/>
      <c r="F8" s="7">
        <v>14</v>
      </c>
    </row>
    <row r="9" spans="1:6" x14ac:dyDescent="0.2">
      <c r="A9" s="5" t="s">
        <v>86</v>
      </c>
      <c r="B9" s="7">
        <v>1</v>
      </c>
      <c r="C9" s="7">
        <v>3</v>
      </c>
      <c r="D9" s="7">
        <v>3</v>
      </c>
      <c r="E9" s="7"/>
      <c r="F9" s="7">
        <v>7</v>
      </c>
    </row>
    <row r="10" spans="1:6" x14ac:dyDescent="0.2">
      <c r="A10" s="5" t="s">
        <v>87</v>
      </c>
      <c r="B10" s="7">
        <v>2</v>
      </c>
      <c r="C10" s="7">
        <v>9</v>
      </c>
      <c r="D10" s="7">
        <v>1</v>
      </c>
      <c r="E10" s="7"/>
      <c r="F10" s="7">
        <v>12</v>
      </c>
    </row>
    <row r="11" spans="1:6" x14ac:dyDescent="0.2">
      <c r="A11" s="5" t="s">
        <v>88</v>
      </c>
      <c r="B11" s="7">
        <v>2</v>
      </c>
      <c r="C11" s="7">
        <v>4</v>
      </c>
      <c r="D11" s="7">
        <v>4</v>
      </c>
      <c r="E11" s="7"/>
      <c r="F11" s="7">
        <v>10</v>
      </c>
    </row>
    <row r="12" spans="1:6" x14ac:dyDescent="0.2">
      <c r="A12" s="5" t="s">
        <v>89</v>
      </c>
      <c r="B12" s="7">
        <v>2</v>
      </c>
      <c r="C12" s="7">
        <v>6</v>
      </c>
      <c r="D12" s="7">
        <v>2</v>
      </c>
      <c r="E12" s="7"/>
      <c r="F12" s="7">
        <v>10</v>
      </c>
    </row>
    <row r="13" spans="1:6" x14ac:dyDescent="0.2">
      <c r="A13" s="5" t="s">
        <v>90</v>
      </c>
      <c r="B13" s="7">
        <v>3</v>
      </c>
      <c r="C13" s="7">
        <v>7</v>
      </c>
      <c r="D13" s="7">
        <v>2</v>
      </c>
      <c r="E13" s="7">
        <v>1</v>
      </c>
      <c r="F13" s="7">
        <v>13</v>
      </c>
    </row>
    <row r="14" spans="1:6" x14ac:dyDescent="0.2">
      <c r="A14" s="5" t="s">
        <v>91</v>
      </c>
      <c r="B14" s="7"/>
      <c r="C14" s="7">
        <v>4</v>
      </c>
      <c r="D14" s="7">
        <v>3</v>
      </c>
      <c r="E14" s="7"/>
      <c r="F14" s="7">
        <v>7</v>
      </c>
    </row>
    <row r="15" spans="1:6" x14ac:dyDescent="0.2">
      <c r="A15" s="5" t="s">
        <v>92</v>
      </c>
      <c r="B15" s="7">
        <v>1</v>
      </c>
      <c r="C15" s="7">
        <v>8</v>
      </c>
      <c r="D15" s="7">
        <v>3</v>
      </c>
      <c r="E15" s="7"/>
      <c r="F15" s="7">
        <v>12</v>
      </c>
    </row>
    <row r="16" spans="1:6" x14ac:dyDescent="0.2">
      <c r="A16" s="5" t="s">
        <v>93</v>
      </c>
      <c r="B16" s="7"/>
      <c r="C16" s="7">
        <v>2</v>
      </c>
      <c r="D16" s="7"/>
      <c r="E16" s="7"/>
      <c r="F16" s="7">
        <v>2</v>
      </c>
    </row>
    <row r="17" spans="1:6" x14ac:dyDescent="0.2">
      <c r="A17" s="5" t="s">
        <v>94</v>
      </c>
      <c r="B17" s="7"/>
      <c r="C17" s="7">
        <v>1</v>
      </c>
      <c r="D17" s="7">
        <v>1</v>
      </c>
      <c r="E17" s="7"/>
      <c r="F17" s="7">
        <v>2</v>
      </c>
    </row>
    <row r="18" spans="1:6" x14ac:dyDescent="0.2">
      <c r="A18" s="5" t="s">
        <v>95</v>
      </c>
      <c r="B18" s="7">
        <v>1</v>
      </c>
      <c r="C18" s="7"/>
      <c r="D18" s="7">
        <v>3</v>
      </c>
      <c r="E18" s="7"/>
      <c r="F18" s="7">
        <v>4</v>
      </c>
    </row>
    <row r="19" spans="1:6" x14ac:dyDescent="0.2">
      <c r="A19" s="5" t="s">
        <v>78</v>
      </c>
      <c r="B19" s="7">
        <v>17</v>
      </c>
      <c r="C19" s="7">
        <v>61</v>
      </c>
      <c r="D19" s="7">
        <v>28</v>
      </c>
      <c r="E19" s="7">
        <v>1</v>
      </c>
      <c r="F19" s="7">
        <v>107</v>
      </c>
    </row>
    <row r="22" spans="1:6" x14ac:dyDescent="0.2">
      <c r="E22">
        <f>28/13</f>
        <v>2.1538461538461537</v>
      </c>
    </row>
    <row r="23" spans="1:6" x14ac:dyDescent="0.2">
      <c r="A23" s="2" t="s">
        <v>103</v>
      </c>
      <c r="B23" t="s">
        <v>97</v>
      </c>
    </row>
    <row r="24" spans="1:6" x14ac:dyDescent="0.2">
      <c r="B24" t="s">
        <v>106</v>
      </c>
    </row>
    <row r="25" spans="1:6" x14ac:dyDescent="0.2">
      <c r="B25" t="s">
        <v>107</v>
      </c>
    </row>
    <row r="26" spans="1:6" x14ac:dyDescent="0.2">
      <c r="B26" t="s">
        <v>104</v>
      </c>
    </row>
    <row r="29" spans="1:6" x14ac:dyDescent="0.2">
      <c r="A29" s="4" t="s">
        <v>0</v>
      </c>
      <c r="B29" t="s">
        <v>102</v>
      </c>
    </row>
    <row r="30" spans="1:6" x14ac:dyDescent="0.2">
      <c r="A30" s="4" t="s">
        <v>4</v>
      </c>
      <c r="B30" t="s">
        <v>16</v>
      </c>
    </row>
    <row r="32" spans="1:6" x14ac:dyDescent="0.2">
      <c r="A32" s="4" t="s">
        <v>79</v>
      </c>
      <c r="B32" s="4" t="s">
        <v>82</v>
      </c>
    </row>
    <row r="33" spans="1:10" x14ac:dyDescent="0.2">
      <c r="B33" s="9" t="s">
        <v>100</v>
      </c>
      <c r="C33" s="9" t="s">
        <v>101</v>
      </c>
      <c r="D33" s="9"/>
      <c r="E33" s="9" t="s">
        <v>78</v>
      </c>
      <c r="G33" t="s">
        <v>105</v>
      </c>
    </row>
    <row r="34" spans="1:10" x14ac:dyDescent="0.2">
      <c r="A34" s="4" t="s">
        <v>77</v>
      </c>
      <c r="B34" s="9" t="s">
        <v>96</v>
      </c>
      <c r="C34" s="9" t="s">
        <v>96</v>
      </c>
      <c r="D34" s="9" t="s">
        <v>98</v>
      </c>
      <c r="E34" s="9"/>
      <c r="G34" s="6" t="s">
        <v>83</v>
      </c>
      <c r="H34" s="8"/>
      <c r="I34" s="8">
        <v>1</v>
      </c>
      <c r="J34" s="8">
        <v>1</v>
      </c>
    </row>
    <row r="35" spans="1:10" x14ac:dyDescent="0.2">
      <c r="A35" s="5" t="s">
        <v>83</v>
      </c>
      <c r="B35" s="7"/>
      <c r="C35" s="7">
        <v>1</v>
      </c>
      <c r="D35" s="7">
        <v>1</v>
      </c>
      <c r="E35" s="7">
        <v>2</v>
      </c>
      <c r="G35" s="6" t="s">
        <v>84</v>
      </c>
      <c r="H35" s="8">
        <v>1</v>
      </c>
      <c r="I35" s="8">
        <v>1</v>
      </c>
      <c r="J35" s="8">
        <v>1</v>
      </c>
    </row>
    <row r="36" spans="1:10" x14ac:dyDescent="0.2">
      <c r="A36" s="5" t="s">
        <v>84</v>
      </c>
      <c r="B36" s="7">
        <v>1</v>
      </c>
      <c r="C36" s="7">
        <v>1</v>
      </c>
      <c r="D36" s="7">
        <v>1</v>
      </c>
      <c r="E36" s="7">
        <v>3</v>
      </c>
      <c r="G36" s="6" t="s">
        <v>85</v>
      </c>
      <c r="H36" s="8"/>
      <c r="I36" s="8">
        <v>1</v>
      </c>
      <c r="J36" s="8">
        <v>1</v>
      </c>
    </row>
    <row r="37" spans="1:10" x14ac:dyDescent="0.2">
      <c r="A37" s="5" t="s">
        <v>85</v>
      </c>
      <c r="B37" s="7"/>
      <c r="C37" s="7">
        <v>1</v>
      </c>
      <c r="D37" s="7">
        <v>1</v>
      </c>
      <c r="E37" s="7">
        <v>2</v>
      </c>
      <c r="G37" s="6" t="s">
        <v>86</v>
      </c>
      <c r="H37" s="8"/>
      <c r="I37" s="8">
        <v>1</v>
      </c>
      <c r="J37" s="8"/>
    </row>
    <row r="38" spans="1:10" x14ac:dyDescent="0.2">
      <c r="A38" s="5" t="s">
        <v>86</v>
      </c>
      <c r="B38" s="7"/>
      <c r="C38" s="7">
        <v>1</v>
      </c>
      <c r="D38" s="7"/>
      <c r="E38" s="7">
        <v>1</v>
      </c>
      <c r="G38" s="6" t="s">
        <v>87</v>
      </c>
      <c r="H38" s="8"/>
      <c r="I38" s="8">
        <v>2</v>
      </c>
      <c r="J38" s="8"/>
    </row>
    <row r="39" spans="1:10" x14ac:dyDescent="0.2">
      <c r="A39" s="5" t="s">
        <v>87</v>
      </c>
      <c r="B39" s="7"/>
      <c r="C39" s="7">
        <v>2</v>
      </c>
      <c r="D39" s="7"/>
      <c r="E39" s="7">
        <v>2</v>
      </c>
      <c r="G39" s="6" t="s">
        <v>88</v>
      </c>
      <c r="H39" s="8"/>
      <c r="I39" s="8">
        <v>1</v>
      </c>
      <c r="J39" s="8">
        <v>1</v>
      </c>
    </row>
    <row r="40" spans="1:10" x14ac:dyDescent="0.2">
      <c r="A40" s="5" t="s">
        <v>88</v>
      </c>
      <c r="B40" s="7"/>
      <c r="C40" s="7">
        <v>1</v>
      </c>
      <c r="D40" s="7">
        <v>1</v>
      </c>
      <c r="E40" s="7">
        <v>2</v>
      </c>
      <c r="G40" s="5">
        <v>2011</v>
      </c>
    </row>
    <row r="41" spans="1:10" x14ac:dyDescent="0.2">
      <c r="A41" s="5" t="s">
        <v>90</v>
      </c>
      <c r="B41" s="7"/>
      <c r="C41" s="7">
        <v>2</v>
      </c>
      <c r="D41" s="7"/>
      <c r="E41" s="7">
        <v>2</v>
      </c>
      <c r="G41" s="6" t="s">
        <v>90</v>
      </c>
      <c r="H41" s="8"/>
      <c r="I41" s="8">
        <v>2</v>
      </c>
      <c r="J41" s="8"/>
    </row>
    <row r="42" spans="1:10" x14ac:dyDescent="0.2">
      <c r="A42" s="5" t="s">
        <v>91</v>
      </c>
      <c r="B42" s="7"/>
      <c r="C42" s="7">
        <v>1</v>
      </c>
      <c r="D42" s="7">
        <v>1</v>
      </c>
      <c r="E42" s="7">
        <v>2</v>
      </c>
      <c r="G42" s="6" t="s">
        <v>91</v>
      </c>
      <c r="H42" s="8"/>
      <c r="I42" s="8">
        <v>1</v>
      </c>
      <c r="J42" s="8">
        <v>1</v>
      </c>
    </row>
    <row r="43" spans="1:10" x14ac:dyDescent="0.2">
      <c r="A43" s="5" t="s">
        <v>92</v>
      </c>
      <c r="B43" s="7">
        <v>1</v>
      </c>
      <c r="C43" s="7">
        <v>1</v>
      </c>
      <c r="D43" s="7"/>
      <c r="E43" s="7">
        <v>2</v>
      </c>
      <c r="G43" s="6" t="s">
        <v>92</v>
      </c>
      <c r="H43" s="8">
        <v>1</v>
      </c>
      <c r="I43" s="8">
        <v>1</v>
      </c>
      <c r="J43" s="8"/>
    </row>
    <row r="44" spans="1:10" x14ac:dyDescent="0.2">
      <c r="A44" s="5" t="s">
        <v>93</v>
      </c>
      <c r="B44" s="7"/>
      <c r="C44" s="7">
        <v>1</v>
      </c>
      <c r="D44" s="7"/>
      <c r="E44" s="7">
        <v>1</v>
      </c>
      <c r="G44" s="6" t="s">
        <v>93</v>
      </c>
      <c r="H44" s="8"/>
      <c r="I44" s="8">
        <v>1</v>
      </c>
      <c r="J44" s="8"/>
    </row>
    <row r="45" spans="1:10" x14ac:dyDescent="0.2">
      <c r="A45" s="5" t="s">
        <v>95</v>
      </c>
      <c r="B45" s="7">
        <v>1</v>
      </c>
      <c r="C45" s="7"/>
      <c r="D45" s="7">
        <v>1</v>
      </c>
      <c r="E45" s="7">
        <v>2</v>
      </c>
      <c r="G45" s="5">
        <v>2016</v>
      </c>
    </row>
    <row r="46" spans="1:10" x14ac:dyDescent="0.2">
      <c r="A46" s="5" t="s">
        <v>78</v>
      </c>
      <c r="B46" s="7">
        <v>3</v>
      </c>
      <c r="C46" s="7">
        <v>12</v>
      </c>
      <c r="D46" s="7">
        <v>6</v>
      </c>
      <c r="E46" s="7">
        <v>21</v>
      </c>
      <c r="G46" s="6" t="s">
        <v>95</v>
      </c>
      <c r="H46" s="8">
        <v>1</v>
      </c>
      <c r="I46" s="8"/>
      <c r="J46" s="8">
        <v>1</v>
      </c>
    </row>
    <row r="47" spans="1:10" x14ac:dyDescent="0.2">
      <c r="G47" s="5"/>
    </row>
    <row r="52" spans="1:11" x14ac:dyDescent="0.2">
      <c r="A52" s="4" t="s">
        <v>0</v>
      </c>
      <c r="B52" t="s">
        <v>102</v>
      </c>
    </row>
    <row r="53" spans="1:11" x14ac:dyDescent="0.2">
      <c r="A53" s="4" t="s">
        <v>4</v>
      </c>
      <c r="B53" t="s">
        <v>15</v>
      </c>
    </row>
    <row r="55" spans="1:11" x14ac:dyDescent="0.2">
      <c r="A55" s="4" t="s">
        <v>79</v>
      </c>
      <c r="B55" s="4" t="s">
        <v>82</v>
      </c>
      <c r="G55" t="s">
        <v>105</v>
      </c>
    </row>
    <row r="56" spans="1:11" x14ac:dyDescent="0.2">
      <c r="B56" s="9" t="s">
        <v>100</v>
      </c>
      <c r="C56" s="9" t="s">
        <v>101</v>
      </c>
      <c r="D56" s="9"/>
      <c r="E56" s="9" t="s">
        <v>78</v>
      </c>
      <c r="G56" s="6" t="s">
        <v>83</v>
      </c>
      <c r="H56" s="8"/>
      <c r="I56" s="8">
        <v>1</v>
      </c>
      <c r="J56" s="8"/>
      <c r="K56" s="8">
        <v>1</v>
      </c>
    </row>
    <row r="57" spans="1:11" x14ac:dyDescent="0.2">
      <c r="A57" s="4" t="s">
        <v>77</v>
      </c>
      <c r="B57" s="9" t="s">
        <v>96</v>
      </c>
      <c r="C57" s="9" t="s">
        <v>96</v>
      </c>
      <c r="D57" s="9" t="s">
        <v>98</v>
      </c>
      <c r="E57" s="9"/>
      <c r="G57" s="6">
        <v>2006</v>
      </c>
      <c r="H57" s="8"/>
      <c r="I57" s="8"/>
      <c r="J57" s="8"/>
      <c r="K57" s="8"/>
    </row>
    <row r="58" spans="1:11" x14ac:dyDescent="0.2">
      <c r="A58" s="5" t="s">
        <v>83</v>
      </c>
      <c r="B58" s="7"/>
      <c r="C58" s="7">
        <v>1</v>
      </c>
      <c r="D58" s="7"/>
      <c r="E58" s="7">
        <v>1</v>
      </c>
      <c r="G58" s="6">
        <v>2007</v>
      </c>
      <c r="H58" s="8"/>
      <c r="I58" s="8"/>
      <c r="J58" s="8"/>
      <c r="K58" s="8"/>
    </row>
    <row r="59" spans="1:11" x14ac:dyDescent="0.2">
      <c r="A59" s="5" t="s">
        <v>86</v>
      </c>
      <c r="B59" s="7"/>
      <c r="C59" s="7">
        <v>1</v>
      </c>
      <c r="D59" s="7">
        <v>2</v>
      </c>
      <c r="E59" s="7">
        <v>3</v>
      </c>
      <c r="G59" s="6" t="s">
        <v>86</v>
      </c>
      <c r="H59" s="8"/>
      <c r="I59" s="8">
        <v>1</v>
      </c>
      <c r="J59" s="8">
        <v>2</v>
      </c>
      <c r="K59" s="8">
        <v>3</v>
      </c>
    </row>
    <row r="60" spans="1:11" x14ac:dyDescent="0.2">
      <c r="A60" s="5" t="s">
        <v>87</v>
      </c>
      <c r="B60" s="7"/>
      <c r="C60" s="7">
        <v>1</v>
      </c>
      <c r="D60" s="7"/>
      <c r="E60" s="7">
        <v>1</v>
      </c>
      <c r="G60" s="6" t="s">
        <v>87</v>
      </c>
      <c r="H60" s="8"/>
      <c r="I60" s="8">
        <v>1</v>
      </c>
      <c r="J60" s="8"/>
      <c r="K60" s="8">
        <v>1</v>
      </c>
    </row>
    <row r="61" spans="1:11" x14ac:dyDescent="0.2">
      <c r="A61" s="5" t="s">
        <v>88</v>
      </c>
      <c r="B61" s="7"/>
      <c r="C61" s="7">
        <v>1</v>
      </c>
      <c r="D61" s="7"/>
      <c r="E61" s="7">
        <v>1</v>
      </c>
      <c r="G61" s="6" t="s">
        <v>88</v>
      </c>
      <c r="H61" s="8"/>
      <c r="I61" s="8">
        <v>1</v>
      </c>
      <c r="J61" s="8"/>
      <c r="K61" s="8">
        <v>1</v>
      </c>
    </row>
    <row r="62" spans="1:11" x14ac:dyDescent="0.2">
      <c r="A62" s="5" t="s">
        <v>89</v>
      </c>
      <c r="B62" s="7">
        <v>1</v>
      </c>
      <c r="C62" s="7">
        <v>1</v>
      </c>
      <c r="D62" s="7"/>
      <c r="E62" s="7">
        <v>2</v>
      </c>
      <c r="G62" s="6" t="s">
        <v>89</v>
      </c>
      <c r="H62" s="8">
        <v>1</v>
      </c>
      <c r="I62" s="8">
        <v>1</v>
      </c>
      <c r="J62" s="8"/>
      <c r="K62" s="8">
        <v>2</v>
      </c>
    </row>
    <row r="63" spans="1:11" x14ac:dyDescent="0.2">
      <c r="A63" s="5" t="s">
        <v>90</v>
      </c>
      <c r="B63" s="7"/>
      <c r="C63" s="7"/>
      <c r="D63" s="7">
        <v>1</v>
      </c>
      <c r="E63" s="7">
        <v>1</v>
      </c>
      <c r="G63" s="6" t="s">
        <v>90</v>
      </c>
      <c r="H63" s="8"/>
      <c r="I63" s="8"/>
      <c r="J63" s="8">
        <v>1</v>
      </c>
      <c r="K63" s="8">
        <v>1</v>
      </c>
    </row>
    <row r="64" spans="1:11" x14ac:dyDescent="0.2">
      <c r="A64" s="5" t="s">
        <v>91</v>
      </c>
      <c r="B64" s="7"/>
      <c r="C64" s="7">
        <v>1</v>
      </c>
      <c r="D64" s="7"/>
      <c r="E64" s="7">
        <v>1</v>
      </c>
      <c r="G64" s="6" t="s">
        <v>91</v>
      </c>
      <c r="H64" s="8"/>
      <c r="I64" s="8">
        <v>1</v>
      </c>
      <c r="J64" s="8"/>
      <c r="K64" s="8">
        <v>1</v>
      </c>
    </row>
    <row r="65" spans="1:11" x14ac:dyDescent="0.2">
      <c r="A65" s="5" t="s">
        <v>92</v>
      </c>
      <c r="B65" s="7"/>
      <c r="C65" s="7">
        <v>3</v>
      </c>
      <c r="D65" s="7"/>
      <c r="E65" s="7">
        <v>3</v>
      </c>
      <c r="G65" s="6" t="s">
        <v>92</v>
      </c>
      <c r="H65" s="8"/>
      <c r="I65" s="8">
        <v>3</v>
      </c>
      <c r="J65" s="8"/>
      <c r="K65" s="8">
        <v>3</v>
      </c>
    </row>
    <row r="66" spans="1:11" x14ac:dyDescent="0.2">
      <c r="A66" s="5" t="s">
        <v>94</v>
      </c>
      <c r="B66" s="7"/>
      <c r="C66" s="7">
        <v>1</v>
      </c>
      <c r="D66" s="7"/>
      <c r="E66" s="7">
        <v>1</v>
      </c>
      <c r="G66" s="6">
        <v>2015</v>
      </c>
      <c r="H66" s="8"/>
      <c r="I66" s="8"/>
      <c r="J66" s="8"/>
      <c r="K66" s="8"/>
    </row>
    <row r="67" spans="1:11" x14ac:dyDescent="0.2">
      <c r="A67" s="5" t="s">
        <v>95</v>
      </c>
      <c r="B67" s="7"/>
      <c r="C67" s="7"/>
      <c r="D67" s="7">
        <v>1</v>
      </c>
      <c r="E67" s="7">
        <v>1</v>
      </c>
      <c r="G67" s="6" t="s">
        <v>94</v>
      </c>
      <c r="H67" s="8"/>
      <c r="I67" s="8">
        <v>1</v>
      </c>
      <c r="J67" s="8"/>
      <c r="K67" s="8">
        <v>1</v>
      </c>
    </row>
    <row r="68" spans="1:11" x14ac:dyDescent="0.2">
      <c r="A68" s="5" t="s">
        <v>78</v>
      </c>
      <c r="B68" s="7">
        <v>1</v>
      </c>
      <c r="C68" s="7">
        <v>10</v>
      </c>
      <c r="D68" s="7">
        <v>4</v>
      </c>
      <c r="E68" s="7">
        <v>15</v>
      </c>
      <c r="G68" s="6" t="s">
        <v>95</v>
      </c>
      <c r="H68" s="8"/>
      <c r="I68" s="8"/>
      <c r="J68" s="8">
        <v>1</v>
      </c>
      <c r="K68" s="8">
        <v>1</v>
      </c>
    </row>
  </sheetData>
  <pageMargins left="0.7" right="0.7" top="0.75" bottom="0.75" header="0.3" footer="0.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2" workbookViewId="0">
      <selection activeCell="B14" sqref="B14"/>
    </sheetView>
  </sheetViews>
  <sheetFormatPr baseColWidth="10" defaultRowHeight="16" x14ac:dyDescent="0.2"/>
  <cols>
    <col min="1" max="1" width="15" customWidth="1"/>
    <col min="2" max="3" width="16.6640625" customWidth="1"/>
  </cols>
  <sheetData>
    <row r="1" spans="1:3" s="2" customFormat="1" x14ac:dyDescent="0.2">
      <c r="A1" s="2" t="s">
        <v>5</v>
      </c>
      <c r="B1" s="19" t="s">
        <v>115</v>
      </c>
      <c r="C1" s="19" t="s">
        <v>114</v>
      </c>
    </row>
    <row r="2" spans="1:3" x14ac:dyDescent="0.2">
      <c r="A2" s="6" t="s">
        <v>17</v>
      </c>
      <c r="B2" s="8">
        <v>18</v>
      </c>
      <c r="C2" s="8">
        <v>21</v>
      </c>
    </row>
    <row r="3" spans="1:3" x14ac:dyDescent="0.2">
      <c r="A3" s="6" t="s">
        <v>46</v>
      </c>
      <c r="B3" s="8">
        <v>10</v>
      </c>
      <c r="C3" s="8">
        <v>11</v>
      </c>
    </row>
    <row r="4" spans="1:3" x14ac:dyDescent="0.2">
      <c r="A4" s="6" t="s">
        <v>34</v>
      </c>
      <c r="B4" s="8">
        <v>7</v>
      </c>
      <c r="C4" s="8">
        <v>7</v>
      </c>
    </row>
    <row r="5" spans="1:3" x14ac:dyDescent="0.2">
      <c r="A5" s="6" t="s">
        <v>38</v>
      </c>
      <c r="B5" s="8">
        <v>5</v>
      </c>
      <c r="C5" s="8">
        <v>7</v>
      </c>
    </row>
    <row r="6" spans="1:3" x14ac:dyDescent="0.2">
      <c r="A6" s="6" t="s">
        <v>49</v>
      </c>
      <c r="B6" s="8">
        <v>3</v>
      </c>
      <c r="C6" s="8">
        <v>5</v>
      </c>
    </row>
    <row r="7" spans="1:3" x14ac:dyDescent="0.2">
      <c r="A7" s="6" t="s">
        <v>113</v>
      </c>
      <c r="B7" s="8">
        <v>5</v>
      </c>
      <c r="C7" s="8">
        <v>5</v>
      </c>
    </row>
    <row r="8" spans="1:3" x14ac:dyDescent="0.2">
      <c r="A8" s="6" t="s">
        <v>36</v>
      </c>
      <c r="B8" s="8">
        <v>3</v>
      </c>
      <c r="C8" s="8">
        <v>4</v>
      </c>
    </row>
    <row r="9" spans="1:3" x14ac:dyDescent="0.2">
      <c r="A9" s="6" t="s">
        <v>29</v>
      </c>
      <c r="B9" s="8">
        <v>4</v>
      </c>
      <c r="C9" s="8">
        <v>4</v>
      </c>
    </row>
    <row r="10" spans="1:3" x14ac:dyDescent="0.2">
      <c r="A10" s="6" t="s">
        <v>74</v>
      </c>
      <c r="B10" s="8">
        <v>4</v>
      </c>
      <c r="C10" s="8">
        <v>4</v>
      </c>
    </row>
    <row r="11" spans="1:3" x14ac:dyDescent="0.2">
      <c r="A11" s="6" t="s">
        <v>28</v>
      </c>
      <c r="B11" s="8">
        <v>4</v>
      </c>
      <c r="C11" s="8">
        <v>4</v>
      </c>
    </row>
    <row r="12" spans="1:3" x14ac:dyDescent="0.2">
      <c r="A12" s="6" t="s">
        <v>42</v>
      </c>
      <c r="B12" s="8">
        <v>2</v>
      </c>
      <c r="C12" s="8">
        <v>3</v>
      </c>
    </row>
    <row r="13" spans="1:3" x14ac:dyDescent="0.2">
      <c r="A13" s="6" t="s">
        <v>31</v>
      </c>
      <c r="B13" s="8">
        <v>2</v>
      </c>
      <c r="C13" s="8">
        <v>3</v>
      </c>
    </row>
    <row r="14" spans="1:3" x14ac:dyDescent="0.2">
      <c r="A14" s="6" t="s">
        <v>56</v>
      </c>
      <c r="B14" s="8">
        <v>3</v>
      </c>
      <c r="C14" s="8">
        <v>3</v>
      </c>
    </row>
    <row r="15" spans="1:3" x14ac:dyDescent="0.2">
      <c r="A15" s="6" t="s">
        <v>30</v>
      </c>
      <c r="B15" s="8">
        <v>1</v>
      </c>
      <c r="C15" s="8">
        <v>2</v>
      </c>
    </row>
    <row r="16" spans="1:3" x14ac:dyDescent="0.2">
      <c r="A16" s="6" t="s">
        <v>23</v>
      </c>
      <c r="B16" s="8">
        <v>2</v>
      </c>
      <c r="C16" s="8">
        <v>2</v>
      </c>
    </row>
    <row r="17" spans="1:3" x14ac:dyDescent="0.2">
      <c r="A17" s="6" t="s">
        <v>47</v>
      </c>
      <c r="B17" s="8"/>
      <c r="C17" s="8">
        <v>2</v>
      </c>
    </row>
    <row r="18" spans="1:3" x14ac:dyDescent="0.2">
      <c r="A18" s="6" t="s">
        <v>25</v>
      </c>
      <c r="B18" s="8">
        <v>2</v>
      </c>
      <c r="C18" s="8">
        <v>2</v>
      </c>
    </row>
    <row r="19" spans="1:3" x14ac:dyDescent="0.2">
      <c r="A19" s="6" t="s">
        <v>40</v>
      </c>
      <c r="B19" s="8">
        <v>1</v>
      </c>
      <c r="C19" s="8">
        <v>2</v>
      </c>
    </row>
    <row r="20" spans="1:3" x14ac:dyDescent="0.2">
      <c r="A20" s="6" t="s">
        <v>66</v>
      </c>
      <c r="B20" s="8">
        <v>2</v>
      </c>
      <c r="C20" s="8">
        <v>2</v>
      </c>
    </row>
    <row r="21" spans="1:3" x14ac:dyDescent="0.2">
      <c r="A21" s="6" t="s">
        <v>44</v>
      </c>
      <c r="B21" s="8">
        <v>1</v>
      </c>
      <c r="C21" s="8">
        <v>1</v>
      </c>
    </row>
    <row r="22" spans="1:3" x14ac:dyDescent="0.2">
      <c r="A22" s="6" t="s">
        <v>54</v>
      </c>
      <c r="B22" s="8">
        <v>1</v>
      </c>
      <c r="C22" s="8">
        <v>1</v>
      </c>
    </row>
    <row r="23" spans="1:3" x14ac:dyDescent="0.2">
      <c r="A23" s="6" t="s">
        <v>58</v>
      </c>
      <c r="B23" s="8">
        <v>1</v>
      </c>
      <c r="C23" s="8">
        <v>1</v>
      </c>
    </row>
    <row r="24" spans="1:3" x14ac:dyDescent="0.2">
      <c r="A24" s="6" t="s">
        <v>63</v>
      </c>
      <c r="B24" s="8">
        <v>1</v>
      </c>
      <c r="C24" s="8">
        <v>1</v>
      </c>
    </row>
    <row r="25" spans="1:3" x14ac:dyDescent="0.2">
      <c r="A25" s="6" t="s">
        <v>65</v>
      </c>
      <c r="B25" s="8"/>
      <c r="C25" s="8">
        <v>1</v>
      </c>
    </row>
    <row r="26" spans="1:3" x14ac:dyDescent="0.2">
      <c r="A26" s="6" t="s">
        <v>59</v>
      </c>
      <c r="B26" s="8">
        <v>1</v>
      </c>
      <c r="C26" s="8">
        <v>1</v>
      </c>
    </row>
    <row r="27" spans="1:3" x14ac:dyDescent="0.2">
      <c r="A27" s="6" t="s">
        <v>51</v>
      </c>
      <c r="B27" s="8"/>
      <c r="C27" s="8">
        <v>1</v>
      </c>
    </row>
    <row r="28" spans="1:3" x14ac:dyDescent="0.2">
      <c r="A28" s="6" t="s">
        <v>75</v>
      </c>
      <c r="B28" s="8">
        <v>1</v>
      </c>
      <c r="C28" s="8">
        <v>1</v>
      </c>
    </row>
    <row r="29" spans="1:3" x14ac:dyDescent="0.2">
      <c r="A29" s="6" t="s">
        <v>70</v>
      </c>
      <c r="B29" s="8">
        <v>1</v>
      </c>
      <c r="C29" s="8">
        <v>1</v>
      </c>
    </row>
    <row r="30" spans="1:3" x14ac:dyDescent="0.2">
      <c r="A30" s="6" t="s">
        <v>26</v>
      </c>
      <c r="B30" s="8">
        <v>1</v>
      </c>
      <c r="C30" s="8">
        <v>1</v>
      </c>
    </row>
    <row r="31" spans="1:3" x14ac:dyDescent="0.2">
      <c r="A31" s="6" t="s">
        <v>72</v>
      </c>
      <c r="B31" s="8">
        <v>1</v>
      </c>
      <c r="C31" s="8">
        <v>1</v>
      </c>
    </row>
    <row r="32" spans="1:3" x14ac:dyDescent="0.2">
      <c r="A32" s="6" t="s">
        <v>52</v>
      </c>
      <c r="B32" s="8">
        <v>1</v>
      </c>
      <c r="C32" s="8">
        <v>1</v>
      </c>
    </row>
    <row r="33" spans="1:3" x14ac:dyDescent="0.2">
      <c r="A33" s="6" t="s">
        <v>62</v>
      </c>
      <c r="B33" s="8">
        <v>1</v>
      </c>
      <c r="C33" s="8">
        <v>1</v>
      </c>
    </row>
    <row r="34" spans="1:3" ht="17" thickBot="1" x14ac:dyDescent="0.25">
      <c r="A34" s="6" t="s">
        <v>69</v>
      </c>
      <c r="B34" s="8">
        <v>1</v>
      </c>
      <c r="C34" s="8">
        <v>1</v>
      </c>
    </row>
    <row r="35" spans="1:3" ht="17" thickTop="1" x14ac:dyDescent="0.2">
      <c r="A35" s="12" t="s">
        <v>112</v>
      </c>
      <c r="B35" s="13">
        <v>90</v>
      </c>
      <c r="C35" s="13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sqref="A1:C31"/>
    </sheetView>
  </sheetViews>
  <sheetFormatPr baseColWidth="10" defaultRowHeight="16" x14ac:dyDescent="0.2"/>
  <cols>
    <col min="1" max="1" width="21.6640625" customWidth="1"/>
    <col min="2" max="2" width="17.5" customWidth="1"/>
    <col min="3" max="3" width="17.1640625" customWidth="1"/>
  </cols>
  <sheetData>
    <row r="1" spans="1:3" s="2" customFormat="1" x14ac:dyDescent="0.2">
      <c r="A1" s="2" t="s">
        <v>119</v>
      </c>
      <c r="B1" s="19" t="s">
        <v>118</v>
      </c>
      <c r="C1" s="19" t="s">
        <v>117</v>
      </c>
    </row>
    <row r="2" spans="1:3" x14ac:dyDescent="0.2">
      <c r="A2" s="11" t="s">
        <v>16</v>
      </c>
      <c r="B2" s="8">
        <v>18</v>
      </c>
      <c r="C2" s="8">
        <v>21</v>
      </c>
    </row>
    <row r="3" spans="1:3" x14ac:dyDescent="0.2">
      <c r="A3" s="11" t="s">
        <v>15</v>
      </c>
      <c r="B3" s="8">
        <v>14</v>
      </c>
      <c r="C3" s="8">
        <v>15</v>
      </c>
    </row>
    <row r="4" spans="1:3" x14ac:dyDescent="0.2">
      <c r="A4" s="11" t="s">
        <v>41</v>
      </c>
      <c r="B4" s="8">
        <v>8</v>
      </c>
      <c r="C4" s="8">
        <v>9</v>
      </c>
    </row>
    <row r="5" spans="1:3" x14ac:dyDescent="0.2">
      <c r="A5" s="11" t="s">
        <v>20</v>
      </c>
      <c r="B5" s="8">
        <v>6</v>
      </c>
      <c r="C5" s="8">
        <v>9</v>
      </c>
    </row>
    <row r="6" spans="1:3" x14ac:dyDescent="0.2">
      <c r="A6" s="11" t="s">
        <v>32</v>
      </c>
      <c r="B6" s="8">
        <v>7</v>
      </c>
      <c r="C6" s="8">
        <v>8</v>
      </c>
    </row>
    <row r="7" spans="1:3" x14ac:dyDescent="0.2">
      <c r="A7" s="11" t="s">
        <v>22</v>
      </c>
      <c r="B7" s="8">
        <v>5</v>
      </c>
      <c r="C7" s="8">
        <v>5</v>
      </c>
    </row>
    <row r="8" spans="1:3" x14ac:dyDescent="0.2">
      <c r="A8" s="11" t="s">
        <v>37</v>
      </c>
      <c r="B8" s="8">
        <v>2</v>
      </c>
      <c r="C8" s="8">
        <v>4</v>
      </c>
    </row>
    <row r="9" spans="1:3" x14ac:dyDescent="0.2">
      <c r="A9" s="11" t="s">
        <v>21</v>
      </c>
      <c r="B9" s="8">
        <v>4</v>
      </c>
      <c r="C9" s="8">
        <v>4</v>
      </c>
    </row>
    <row r="10" spans="1:3" x14ac:dyDescent="0.2">
      <c r="A10" s="11" t="s">
        <v>27</v>
      </c>
      <c r="B10" s="8">
        <v>3</v>
      </c>
      <c r="C10" s="8">
        <v>3</v>
      </c>
    </row>
    <row r="11" spans="1:3" x14ac:dyDescent="0.2">
      <c r="A11" s="11" t="s">
        <v>39</v>
      </c>
      <c r="B11" s="8">
        <v>2</v>
      </c>
      <c r="C11" s="8">
        <v>3</v>
      </c>
    </row>
    <row r="12" spans="1:3" x14ac:dyDescent="0.2">
      <c r="A12" s="11" t="s">
        <v>55</v>
      </c>
      <c r="B12" s="8">
        <v>3</v>
      </c>
      <c r="C12" s="8">
        <v>3</v>
      </c>
    </row>
    <row r="13" spans="1:3" x14ac:dyDescent="0.2">
      <c r="A13" s="11" t="s">
        <v>45</v>
      </c>
      <c r="B13" s="8">
        <v>2</v>
      </c>
      <c r="C13" s="8">
        <v>2</v>
      </c>
    </row>
    <row r="14" spans="1:3" x14ac:dyDescent="0.2">
      <c r="A14" s="11" t="s">
        <v>24</v>
      </c>
      <c r="B14" s="8">
        <v>2</v>
      </c>
      <c r="C14" s="8">
        <v>2</v>
      </c>
    </row>
    <row r="15" spans="1:3" x14ac:dyDescent="0.2">
      <c r="A15" s="11" t="s">
        <v>71</v>
      </c>
      <c r="B15" s="8">
        <v>1</v>
      </c>
      <c r="C15" s="8">
        <v>1</v>
      </c>
    </row>
    <row r="16" spans="1:3" x14ac:dyDescent="0.2">
      <c r="A16" s="11" t="s">
        <v>53</v>
      </c>
      <c r="B16" s="8">
        <v>1</v>
      </c>
      <c r="C16" s="8">
        <v>1</v>
      </c>
    </row>
    <row r="17" spans="1:3" x14ac:dyDescent="0.2">
      <c r="A17" s="11" t="s">
        <v>61</v>
      </c>
      <c r="B17" s="8">
        <v>1</v>
      </c>
      <c r="C17" s="8">
        <v>1</v>
      </c>
    </row>
    <row r="18" spans="1:3" x14ac:dyDescent="0.2">
      <c r="A18" s="11" t="s">
        <v>73</v>
      </c>
      <c r="B18" s="8">
        <v>1</v>
      </c>
      <c r="C18" s="8">
        <v>1</v>
      </c>
    </row>
    <row r="19" spans="1:3" x14ac:dyDescent="0.2">
      <c r="A19" s="11" t="s">
        <v>35</v>
      </c>
      <c r="B19" s="8">
        <v>1</v>
      </c>
      <c r="C19" s="8">
        <v>1</v>
      </c>
    </row>
    <row r="20" spans="1:3" x14ac:dyDescent="0.2">
      <c r="A20" s="11" t="s">
        <v>19</v>
      </c>
      <c r="B20" s="8"/>
      <c r="C20" s="8">
        <v>1</v>
      </c>
    </row>
    <row r="21" spans="1:3" x14ac:dyDescent="0.2">
      <c r="A21" s="11" t="s">
        <v>64</v>
      </c>
      <c r="B21" s="8"/>
      <c r="C21" s="8">
        <v>1</v>
      </c>
    </row>
    <row r="22" spans="1:3" x14ac:dyDescent="0.2">
      <c r="A22" s="11" t="s">
        <v>57</v>
      </c>
      <c r="B22" s="8">
        <v>1</v>
      </c>
      <c r="C22" s="8">
        <v>1</v>
      </c>
    </row>
    <row r="23" spans="1:3" x14ac:dyDescent="0.2">
      <c r="A23" s="11" t="s">
        <v>68</v>
      </c>
      <c r="B23" s="8">
        <v>1</v>
      </c>
      <c r="C23" s="8">
        <v>1</v>
      </c>
    </row>
    <row r="24" spans="1:3" x14ac:dyDescent="0.2">
      <c r="A24" s="11" t="s">
        <v>48</v>
      </c>
      <c r="B24" s="8"/>
      <c r="C24" s="8">
        <v>1</v>
      </c>
    </row>
    <row r="25" spans="1:3" x14ac:dyDescent="0.2">
      <c r="A25" s="11" t="s">
        <v>60</v>
      </c>
      <c r="B25" s="8"/>
      <c r="C25" s="8">
        <v>1</v>
      </c>
    </row>
    <row r="26" spans="1:3" x14ac:dyDescent="0.2">
      <c r="A26" s="11" t="s">
        <v>67</v>
      </c>
      <c r="B26" s="8">
        <v>1</v>
      </c>
      <c r="C26" s="8">
        <v>1</v>
      </c>
    </row>
    <row r="27" spans="1:3" x14ac:dyDescent="0.2">
      <c r="A27" s="11" t="s">
        <v>33</v>
      </c>
      <c r="B27" s="8">
        <v>1</v>
      </c>
      <c r="C27" s="8">
        <v>1</v>
      </c>
    </row>
    <row r="28" spans="1:3" x14ac:dyDescent="0.2">
      <c r="A28" s="11" t="s">
        <v>43</v>
      </c>
      <c r="B28" s="8">
        <v>1</v>
      </c>
      <c r="C28" s="8">
        <v>1</v>
      </c>
    </row>
    <row r="29" spans="1:3" x14ac:dyDescent="0.2">
      <c r="A29" s="14" t="s">
        <v>50</v>
      </c>
      <c r="B29" s="15"/>
      <c r="C29" s="15">
        <v>1</v>
      </c>
    </row>
    <row r="30" spans="1:3" x14ac:dyDescent="0.2">
      <c r="A30" s="11" t="s">
        <v>116</v>
      </c>
      <c r="B30" s="8">
        <v>4</v>
      </c>
      <c r="C30" s="8">
        <v>6</v>
      </c>
    </row>
    <row r="31" spans="1:3" x14ac:dyDescent="0.2">
      <c r="A31" s="20" t="s">
        <v>112</v>
      </c>
      <c r="B31" s="2">
        <f>SUM(B2:B30)</f>
        <v>90</v>
      </c>
      <c r="C31" s="2">
        <f>SUM(C2:C30)</f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GIPA Data</vt:lpstr>
      <vt:lpstr>Categories</vt:lpstr>
      <vt:lpstr>Categories by district</vt:lpstr>
      <vt:lpstr>Categories by date</vt:lpstr>
      <vt:lpstr>Most dangerous suburbs</vt:lpstr>
      <vt:lpstr>Most dangerous roads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Cox</dc:creator>
  <cp:lastModifiedBy>Andrew Cox</cp:lastModifiedBy>
  <dcterms:created xsi:type="dcterms:W3CDTF">2018-05-13T10:02:51Z</dcterms:created>
  <dcterms:modified xsi:type="dcterms:W3CDTF">2018-08-16T07:53:27Z</dcterms:modified>
</cp:coreProperties>
</file>